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aikali\Desktop\exec-comp\"/>
    </mc:Choice>
  </mc:AlternateContent>
  <bookViews>
    <workbookView xWindow="0" yWindow="0" windowWidth="20490" windowHeight="4815"/>
  </bookViews>
  <sheets>
    <sheet name="G&amp;M Table for David 2022" sheetId="1" r:id="rId1"/>
  </sheets>
  <definedNames>
    <definedName name="_xlnm._FilterDatabase" localSheetId="0" hidden="1">'G&amp;M Table for David 2022'!$A$3:$T$3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3" i="1" l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<sst xmlns="http://schemas.openxmlformats.org/spreadsheetml/2006/main" count="457" uniqueCount="335">
  <si>
    <t>Rank</t>
  </si>
  <si>
    <t>Name</t>
  </si>
  <si>
    <t>Organization Name</t>
  </si>
  <si>
    <t>Industry</t>
  </si>
  <si>
    <t>Ticker</t>
  </si>
  <si>
    <t>Base Salary</t>
  </si>
  <si>
    <t>Bonus</t>
  </si>
  <si>
    <t>Sub-Total</t>
  </si>
  <si>
    <t>% Change</t>
  </si>
  <si>
    <t>All Other Compensation</t>
  </si>
  <si>
    <t>Share-Based Awards</t>
  </si>
  <si>
    <t>Option-Based Awards</t>
  </si>
  <si>
    <t>Pension Value</t>
  </si>
  <si>
    <t>Total Reported Compensation</t>
  </si>
  <si>
    <t>Unexercised 
In-the-Money Options</t>
  </si>
  <si>
    <t>Unvested 
Share-Based Awards</t>
  </si>
  <si>
    <t>Accrued CEO Pension Obligation</t>
  </si>
  <si>
    <t>Philip Fayer</t>
  </si>
  <si>
    <t>Information Technology</t>
  </si>
  <si>
    <t>NVEI.TO</t>
  </si>
  <si>
    <t>Patrick Dovigi</t>
  </si>
  <si>
    <t>Industrials</t>
  </si>
  <si>
    <t>GFL.TO</t>
  </si>
  <si>
    <t>Health Care</t>
  </si>
  <si>
    <t>BHC.TO</t>
  </si>
  <si>
    <t>Joe Natale #</t>
  </si>
  <si>
    <t>Communication Services</t>
  </si>
  <si>
    <t>RCIb.TO</t>
  </si>
  <si>
    <t>*</t>
  </si>
  <si>
    <t>CP.TO</t>
  </si>
  <si>
    <t>OTEX.TO</t>
  </si>
  <si>
    <t>Tobias Lütke</t>
  </si>
  <si>
    <t>SHOP.TO</t>
  </si>
  <si>
    <t>Darren Entwistle</t>
  </si>
  <si>
    <t>T.TO</t>
  </si>
  <si>
    <t>Charles Brindamour</t>
  </si>
  <si>
    <t>Financials</t>
  </si>
  <si>
    <t>IFC.TO</t>
  </si>
  <si>
    <t>Al Monaco</t>
  </si>
  <si>
    <t>Energy</t>
  </si>
  <si>
    <t>ENB.TO</t>
  </si>
  <si>
    <t>Real Estate</t>
  </si>
  <si>
    <t>CIGI.TO</t>
  </si>
  <si>
    <t>Materials</t>
  </si>
  <si>
    <t>ABX.TO</t>
  </si>
  <si>
    <t>José Cil</t>
  </si>
  <si>
    <t>Consumer Discretionary</t>
  </si>
  <si>
    <t>QSR.TO</t>
  </si>
  <si>
    <t>Roy Gori</t>
  </si>
  <si>
    <t>MFC.TO</t>
  </si>
  <si>
    <t>David McKay</t>
  </si>
  <si>
    <t>Royal Bank of Canada</t>
  </si>
  <si>
    <t>RY.TO</t>
  </si>
  <si>
    <t>Alain Bédard</t>
  </si>
  <si>
    <t>TFII.TO</t>
  </si>
  <si>
    <t>Sean Boyd #</t>
  </si>
  <si>
    <t>AEM.TO</t>
  </si>
  <si>
    <t>Darryl White</t>
  </si>
  <si>
    <t>Bank of Montreal</t>
  </si>
  <si>
    <t>BMO.TO</t>
  </si>
  <si>
    <t>TRI.TO</t>
  </si>
  <si>
    <t>Glenn Chamandy</t>
  </si>
  <si>
    <t>GIL.TO</t>
  </si>
  <si>
    <t>PPL.TO</t>
  </si>
  <si>
    <t>CVE.TO</t>
  </si>
  <si>
    <t>Seetarama Kotagiri (1)</t>
  </si>
  <si>
    <t>MG.TO</t>
  </si>
  <si>
    <t>Jean-Jacques Ruest #</t>
  </si>
  <si>
    <t>Canadian National Railway Co</t>
  </si>
  <si>
    <t>CNR.TO</t>
  </si>
  <si>
    <t>Power Corporation of Canada</t>
  </si>
  <si>
    <t>POW.TO</t>
  </si>
  <si>
    <t>Bharat Masrani</t>
  </si>
  <si>
    <t>Toronto-Dominion Bank</t>
  </si>
  <si>
    <t>TD.TO</t>
  </si>
  <si>
    <t>TECKb.TO</t>
  </si>
  <si>
    <t>Ann Fandozzi</t>
  </si>
  <si>
    <t>RBA.TO</t>
  </si>
  <si>
    <t>Brian Hannasch</t>
  </si>
  <si>
    <t>Consumer Staples</t>
  </si>
  <si>
    <t>ATDa.TO</t>
  </si>
  <si>
    <t>Victor Dodig</t>
  </si>
  <si>
    <t>Canadian Imperial Bank of Commerce</t>
  </si>
  <si>
    <t>CM.TO</t>
  </si>
  <si>
    <t>Bank of Nova Scotia</t>
  </si>
  <si>
    <t>BNS.TO</t>
  </si>
  <si>
    <t>Bradley Shaw</t>
  </si>
  <si>
    <t>SJRb.TO</t>
  </si>
  <si>
    <t>Jeff Puritt</t>
  </si>
  <si>
    <t>TIXT.TO</t>
  </si>
  <si>
    <t>SU.TO</t>
  </si>
  <si>
    <t>Mayo Schmidt #</t>
  </si>
  <si>
    <t>NTR.TO</t>
  </si>
  <si>
    <t>Bruce Flatt</t>
  </si>
  <si>
    <t>BAMa.TO</t>
  </si>
  <si>
    <t>Mirko Bibic</t>
  </si>
  <si>
    <t>BCE.TO</t>
  </si>
  <si>
    <t>Connor Teskey</t>
  </si>
  <si>
    <t>Brookfield Renewable Partners L.P</t>
  </si>
  <si>
    <t>Utilities</t>
  </si>
  <si>
    <t>BEP_u.TO</t>
  </si>
  <si>
    <t>GIBa.TO</t>
  </si>
  <si>
    <t>Louis Vachon</t>
  </si>
  <si>
    <t>National Bank of Canada</t>
  </si>
  <si>
    <t>NA.TO</t>
  </si>
  <si>
    <t>Gary Berman</t>
  </si>
  <si>
    <t>TCN.TO</t>
  </si>
  <si>
    <t>WN.TO</t>
  </si>
  <si>
    <t>FSV.TO</t>
  </si>
  <si>
    <t>Neil Rossy</t>
  </si>
  <si>
    <t>DOL.TO</t>
  </si>
  <si>
    <t>François Poirier (1)</t>
  </si>
  <si>
    <t>TRP.TO</t>
  </si>
  <si>
    <t>Tim McKay</t>
  </si>
  <si>
    <t>CNQ.TO</t>
  </si>
  <si>
    <t>Randall Crawford</t>
  </si>
  <si>
    <t>ALA.TO</t>
  </si>
  <si>
    <t>Alexandre L’Heureux</t>
  </si>
  <si>
    <t>WSP.TO</t>
  </si>
  <si>
    <t>Marna Cloete</t>
  </si>
  <si>
    <t>IVN.TO</t>
  </si>
  <si>
    <t>FTS.TO</t>
  </si>
  <si>
    <t>WCN.TO</t>
  </si>
  <si>
    <t>GWO.TO</t>
  </si>
  <si>
    <t>K.TO</t>
  </si>
  <si>
    <t>IMO.TO</t>
  </si>
  <si>
    <t>SLF.TO</t>
  </si>
  <si>
    <t>Scott Balfour</t>
  </si>
  <si>
    <t>EMA.TO</t>
  </si>
  <si>
    <t>José Boisjoli</t>
  </si>
  <si>
    <t>DOO.TO</t>
  </si>
  <si>
    <t>ONEX.TO</t>
  </si>
  <si>
    <t>Ray Ferris</t>
  </si>
  <si>
    <t>WFG.TO</t>
  </si>
  <si>
    <t>Ian Edwards</t>
  </si>
  <si>
    <t>SNC.TO</t>
  </si>
  <si>
    <t>Michael Medline</t>
  </si>
  <si>
    <t>EMPa.TO</t>
  </si>
  <si>
    <t>Marie Inkster #</t>
  </si>
  <si>
    <t>LUN.TO</t>
  </si>
  <si>
    <t>DSG.TO</t>
  </si>
  <si>
    <t>Marc Parent</t>
  </si>
  <si>
    <t>CAE.TO</t>
  </si>
  <si>
    <t>Greg Hicks</t>
  </si>
  <si>
    <t>CTCa.TO</t>
  </si>
  <si>
    <t>Jay Forbes</t>
  </si>
  <si>
    <t>EFN.TO</t>
  </si>
  <si>
    <t>Tim Gitzel</t>
  </si>
  <si>
    <t>CCO.TO</t>
  </si>
  <si>
    <t>FM.TO</t>
  </si>
  <si>
    <t>CCLb.TO</t>
  </si>
  <si>
    <t>WPM.TO</t>
  </si>
  <si>
    <t>Gord Johnston</t>
  </si>
  <si>
    <t>STN.TO</t>
  </si>
  <si>
    <t>Denis Ricard</t>
  </si>
  <si>
    <t>IAG.TO</t>
  </si>
  <si>
    <t>AQN.TO</t>
  </si>
  <si>
    <t>Michael Rose</t>
  </si>
  <si>
    <t>TOU.TO</t>
  </si>
  <si>
    <t>James O’Sullivan (1)</t>
  </si>
  <si>
    <t>IGM.TO</t>
  </si>
  <si>
    <t>L.TO</t>
  </si>
  <si>
    <t>Michael Steinmann</t>
  </si>
  <si>
    <t>PAAS.TO</t>
  </si>
  <si>
    <t>MRU.TO</t>
  </si>
  <si>
    <t>Bob Espey</t>
  </si>
  <si>
    <t>PKI.TO</t>
  </si>
  <si>
    <t>John McKenzie</t>
  </si>
  <si>
    <t>X.TO</t>
  </si>
  <si>
    <t>Paul Brink</t>
  </si>
  <si>
    <t>FNV.TO</t>
  </si>
  <si>
    <t>Dean Setoguchi (1)</t>
  </si>
  <si>
    <t>KEY.TO</t>
  </si>
  <si>
    <t>Jonathan Gitlin (1)</t>
  </si>
  <si>
    <t>RioCan Real Estate Investment Trust</t>
  </si>
  <si>
    <t>REI_u.TO</t>
  </si>
  <si>
    <t>Terry Anderson</t>
  </si>
  <si>
    <t>ARX.TO</t>
  </si>
  <si>
    <t>SAP.TO</t>
  </si>
  <si>
    <t>Canadian Apartment Properties Real Estate Investment Trust</t>
  </si>
  <si>
    <t>CAR_u.TO</t>
  </si>
  <si>
    <t>Allied Properties Real Estate Investment Trust</t>
  </si>
  <si>
    <t>AP_u.TO</t>
  </si>
  <si>
    <t>John Chen</t>
  </si>
  <si>
    <t>BB.TO</t>
  </si>
  <si>
    <t>Micheal Rousseau (1)</t>
  </si>
  <si>
    <t>Air Canada</t>
  </si>
  <si>
    <t>AC.TO</t>
  </si>
  <si>
    <t>Scott Medhurst</t>
  </si>
  <si>
    <t>TIH.TO</t>
  </si>
  <si>
    <t>Brian Hill</t>
  </si>
  <si>
    <t>ATZ.TO</t>
  </si>
  <si>
    <t>CU.TO</t>
  </si>
  <si>
    <t>Kevan Gorrie</t>
  </si>
  <si>
    <t>Granite Real Estate Investment Trust</t>
  </si>
  <si>
    <t>GRT_u.TO</t>
  </si>
  <si>
    <t>Mike Crawley</t>
  </si>
  <si>
    <t>NPI.TO</t>
  </si>
  <si>
    <t>George Paleologou</t>
  </si>
  <si>
    <t>PBH.TO</t>
  </si>
  <si>
    <t>Pierre Karl Péladeau</t>
  </si>
  <si>
    <t>QBRb.TO</t>
  </si>
  <si>
    <t>Mark Poweska</t>
  </si>
  <si>
    <t>H.TO</t>
  </si>
  <si>
    <t>Dax Dasilva</t>
  </si>
  <si>
    <t>LSPD.TO</t>
  </si>
  <si>
    <t>FFH.TO</t>
  </si>
  <si>
    <t>Mark Leonard</t>
  </si>
  <si>
    <t>CSU.TO</t>
  </si>
  <si>
    <t>Steve Hasker (1)</t>
  </si>
  <si>
    <t>Michael Dilger #</t>
  </si>
  <si>
    <t>Arun Banskota (1)</t>
  </si>
  <si>
    <t>Mark Kenney</t>
  </si>
  <si>
    <t>Value of 
CEO's Equity</t>
  </si>
  <si>
    <t># Former CEO</t>
  </si>
  <si>
    <t>(1) New CEO in 2021.</t>
  </si>
  <si>
    <t>Total Stock Awards</t>
  </si>
  <si>
    <t>Michael Emory</t>
  </si>
  <si>
    <t>Brian Porter</t>
  </si>
  <si>
    <t>Mark Bristow</t>
  </si>
  <si>
    <t>Joseph Papa</t>
  </si>
  <si>
    <t>Nancy Southern (1)</t>
  </si>
  <si>
    <t>Geoffrey Martin</t>
  </si>
  <si>
    <t>Alexander Pourbaix</t>
  </si>
  <si>
    <t>George Schindler</t>
  </si>
  <si>
    <t>Jay Hennick</t>
  </si>
  <si>
    <t>Edward Ryan</t>
  </si>
  <si>
    <t>Philip Pascall #</t>
  </si>
  <si>
    <t>Scott Patterson</t>
  </si>
  <si>
    <t>David Hutchens (1)</t>
  </si>
  <si>
    <t>Galen Weston</t>
  </si>
  <si>
    <t>Paul Rollinson</t>
  </si>
  <si>
    <t>Eric La Flèche</t>
  </si>
  <si>
    <t>Gerald Schwartz</t>
  </si>
  <si>
    <t>Mark Barrenechea</t>
  </si>
  <si>
    <t>Jeffrey Orr</t>
  </si>
  <si>
    <t>Dean Connor #</t>
  </si>
  <si>
    <t>Mark Little</t>
  </si>
  <si>
    <t>Donald Lindsay</t>
  </si>
  <si>
    <t>Worthing Jackman</t>
  </si>
  <si>
    <t>Randy Smallwood</t>
  </si>
  <si>
    <t>Nuvei Corp.</t>
  </si>
  <si>
    <t>Open Text Corp.</t>
  </si>
  <si>
    <t>Telus Corp.</t>
  </si>
  <si>
    <t>Intact Financial Corp.</t>
  </si>
  <si>
    <t>Barrick Gold Corp.</t>
  </si>
  <si>
    <t>Manulife Financial Corp.</t>
  </si>
  <si>
    <t>Thomson Reuters Corp.</t>
  </si>
  <si>
    <t>Pembina Pipeline Corp.</t>
  </si>
  <si>
    <t>FirstService Corp.</t>
  </si>
  <si>
    <t>TC Energy Corp.</t>
  </si>
  <si>
    <t>Kinross Gold Corp.</t>
  </si>
  <si>
    <t>Onex Corp.</t>
  </si>
  <si>
    <t>Lundin Mining Corp.</t>
  </si>
  <si>
    <t>Element Fleet Management Corp.</t>
  </si>
  <si>
    <t>Cameco Corp.</t>
  </si>
  <si>
    <t>Wheaton Precious Metals Corp.</t>
  </si>
  <si>
    <t>Algonquin Power &amp; Utilities Corp.</t>
  </si>
  <si>
    <t>Tourmaline Oil Corp.</t>
  </si>
  <si>
    <t>Pan American Silver Corp.</t>
  </si>
  <si>
    <t>Parkland Corp.</t>
  </si>
  <si>
    <t>Franco-Nevada Corp.</t>
  </si>
  <si>
    <t>Keyera Corp.</t>
  </si>
  <si>
    <t>Premium Brands Holdings Corp.</t>
  </si>
  <si>
    <t>GFL Environmental Inc.</t>
  </si>
  <si>
    <t>Bausch Health Companies Inc.</t>
  </si>
  <si>
    <t>Rogers Communications Inc.</t>
  </si>
  <si>
    <t>Shopify Inc.</t>
  </si>
  <si>
    <t>Enbridge Inc.</t>
  </si>
  <si>
    <t>Colliers International Group Inc.</t>
  </si>
  <si>
    <t>Restaurant Brands International Inc.</t>
  </si>
  <si>
    <t>TFI International Inc.</t>
  </si>
  <si>
    <t>Gildan Activewear Inc.</t>
  </si>
  <si>
    <t>Cenovus Energy Inc.</t>
  </si>
  <si>
    <t>Magna International Inc.</t>
  </si>
  <si>
    <t>Ritchie Bros Auctioneers Inc.</t>
  </si>
  <si>
    <t>Alimentation Couche-Tard Inc.</t>
  </si>
  <si>
    <t>Shaw Communications Inc.</t>
  </si>
  <si>
    <t>Telus International Cda Inc.</t>
  </si>
  <si>
    <t>Suncor Energy Inc.</t>
  </si>
  <si>
    <t>Brookfield Asset Management Inc.</t>
  </si>
  <si>
    <t>BCE Inc.</t>
  </si>
  <si>
    <t>CGI Inc.</t>
  </si>
  <si>
    <t>Tricon Residential Inc.</t>
  </si>
  <si>
    <t>Dollarama Inc.</t>
  </si>
  <si>
    <t>WSP Global Inc.</t>
  </si>
  <si>
    <t>Fortis Inc.</t>
  </si>
  <si>
    <t>Waste Connections Inc.</t>
  </si>
  <si>
    <t>Great-West Lifeco Inc.</t>
  </si>
  <si>
    <t>Sun Life Financial Inc.</t>
  </si>
  <si>
    <t>Emera Inc.</t>
  </si>
  <si>
    <t>BRP Inc.</t>
  </si>
  <si>
    <t>SNC-Lavalin Group Inc.</t>
  </si>
  <si>
    <t>Descartes Systems Group Inc.</t>
  </si>
  <si>
    <t>CAE Inc.</t>
  </si>
  <si>
    <t>CCL Industries Inc.</t>
  </si>
  <si>
    <t>Stantec Inc.</t>
  </si>
  <si>
    <t>iA Financial Corp.oration Inc.</t>
  </si>
  <si>
    <t>IGM Financial Inc.</t>
  </si>
  <si>
    <t>Metro Inc.</t>
  </si>
  <si>
    <t>Saputo Inc.</t>
  </si>
  <si>
    <t>Aritzia Inc.</t>
  </si>
  <si>
    <t>Northland Power Inc.</t>
  </si>
  <si>
    <t>Quebecor Inc.</t>
  </si>
  <si>
    <t>Lightspeed Commerce Inc.</t>
  </si>
  <si>
    <t>Constellation Software Inc.</t>
  </si>
  <si>
    <t>Canadian Pacific Railway Ltd.</t>
  </si>
  <si>
    <t>Agnico Eagle Mines Ltd.</t>
  </si>
  <si>
    <t>Teck Resources Ltd.</t>
  </si>
  <si>
    <t>Nutrien Ltd.</t>
  </si>
  <si>
    <t>George Weston Ltd.</t>
  </si>
  <si>
    <t>Canadian Natural Resources Ltd.</t>
  </si>
  <si>
    <t>AltaGas Ltd.</t>
  </si>
  <si>
    <t>Ivanhoe Mines Ltd.</t>
  </si>
  <si>
    <t>Imperial Oil Ltd.</t>
  </si>
  <si>
    <t>West Fraser Timber Co Ltd.</t>
  </si>
  <si>
    <t>Empire Company Ltd.</t>
  </si>
  <si>
    <t>Canadian Tire Corp.oration Ltd.</t>
  </si>
  <si>
    <t>First Quantum Minerals Ltd.</t>
  </si>
  <si>
    <t>Loblaw Companies Ltd.</t>
  </si>
  <si>
    <t>TMX Group Ltd.</t>
  </si>
  <si>
    <t>ARC Resources Ltd.</t>
  </si>
  <si>
    <t>BlackBerry Ltd.</t>
  </si>
  <si>
    <t>Toromont Industries Ltd.</t>
  </si>
  <si>
    <t>Canadian Utilities Ltd.</t>
  </si>
  <si>
    <t>Hydro One Ltd.</t>
  </si>
  <si>
    <t>Fairfax Financial Holdings Ltd.</t>
  </si>
  <si>
    <t>Prem Watsa</t>
  </si>
  <si>
    <t>Keith Creel</t>
  </si>
  <si>
    <t>Paul Mahon</t>
  </si>
  <si>
    <t>Brad Corson</t>
  </si>
  <si>
    <t>Lino Saputo</t>
  </si>
  <si>
    <t>Galen Weston *</t>
  </si>
  <si>
    <t>* Galen Weston’s $10.61-million compensation from George Weston includes his $5.41-million compensation from Loblaw Cos.</t>
  </si>
  <si>
    <t>Source: Global Governance Advisors research based on company filings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</si>
</sst>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;\-&quot;$&quot;#,##0"/>
    <numFmt numFmtId="165" formatCode="_-&quot;$&quot;* #,##0.00_-;\-&quot;$&quot;* #,##0.00_-;_-&quot;$&quot;* &quot;-&quot;??_-;_-@_-"/>
    <numFmt numFmtId="166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sz val="9"/>
      <color rgb="FF66666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 style="thin">
        <color theme="0"/>
      </bottom>
      <diagonal/>
    </border>
    <border>
      <left style="thin">
        <color theme="0" tint="-0.499984740745262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rgb="FF666666"/>
      </right>
      <top/>
      <bottom style="thin">
        <color theme="0" tint="-0.499984740745262"/>
      </bottom>
      <diagonal/>
    </border>
    <border>
      <left style="thin">
        <color rgb="FF666666"/>
      </left>
      <right style="thin">
        <color rgb="FF666666"/>
      </right>
      <top/>
      <bottom style="thin">
        <color theme="0" tint="-0.499984740745262"/>
      </bottom>
      <diagonal/>
    </border>
    <border>
      <left style="thin">
        <color rgb="FF666666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4" fillId="0" borderId="1" xfId="0" applyFont="1" applyBorder="1" applyAlignment="1">
      <alignment horizontal="center" vertical="center"/>
    </xf>
    <xf numFmtId="165" fontId="4" fillId="0" borderId="1" xfId="1" applyFont="1" applyBorder="1" applyAlignment="1">
      <alignment horizontal="center" vertical="center"/>
    </xf>
    <xf numFmtId="9" fontId="4" fillId="0" borderId="1" xfId="2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5" fontId="4" fillId="0" borderId="8" xfId="1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center" vertical="center"/>
    </xf>
    <xf numFmtId="9" fontId="4" fillId="0" borderId="8" xfId="2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0" fillId="0" borderId="0" xfId="0" applyNumberFormat="1"/>
    <xf numFmtId="9" fontId="0" fillId="0" borderId="0" xfId="2" applyFont="1"/>
    <xf numFmtId="166" fontId="0" fillId="0" borderId="0" xfId="0" applyNumberFormat="1"/>
    <xf numFmtId="0" fontId="3" fillId="2" borderId="3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64" fontId="3" fillId="2" borderId="3" xfId="3" applyNumberFormat="1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65" fontId="4" fillId="0" borderId="0" xfId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9" fontId="4" fillId="0" borderId="0" xfId="2" applyFont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09"/>
  <sheetViews>
    <sheetView tabSelected="1" topLeftCell="A97" workbookViewId="0">
      <selection activeCell="H108" sqref="H108"/>
    </sheetView>
  </sheetViews>
  <sheetFormatPr defaultRowHeight="15" x14ac:dyDescent="0.25"/>
  <cols>
    <col min="2" max="2" width="17.7109375" bestFit="1" customWidth="1"/>
    <col min="3" max="3" width="48.42578125" bestFit="1" customWidth="1"/>
    <col min="4" max="4" width="20.42578125" customWidth="1"/>
    <col min="5" max="5" width="8.7109375" customWidth="1"/>
    <col min="6" max="6" width="11.42578125" customWidth="1"/>
    <col min="7" max="8" width="12.28515625" customWidth="1"/>
    <col min="9" max="9" width="8.7109375" customWidth="1"/>
    <col min="10" max="13" width="12.28515625" customWidth="1"/>
    <col min="14" max="14" width="13" customWidth="1"/>
    <col min="15" max="15" width="14.28515625" customWidth="1"/>
    <col min="16" max="16" width="8.7109375" customWidth="1"/>
    <col min="17" max="17" width="14.85546875" customWidth="1"/>
    <col min="18" max="18" width="13.5703125" customWidth="1"/>
    <col min="19" max="19" width="15.28515625" bestFit="1" customWidth="1"/>
    <col min="20" max="20" width="13.140625" bestFit="1" customWidth="1"/>
    <col min="25" max="25" width="11.85546875" bestFit="1" customWidth="1"/>
    <col min="28" max="28" width="10.85546875" bestFit="1" customWidth="1"/>
  </cols>
  <sheetData>
    <row r="3" spans="1:20" ht="36" x14ac:dyDescent="0.25">
      <c r="A3" s="20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216</v>
      </c>
      <c r="N3" s="19" t="s">
        <v>12</v>
      </c>
      <c r="O3" s="19" t="s">
        <v>13</v>
      </c>
      <c r="P3" s="19" t="s">
        <v>8</v>
      </c>
      <c r="Q3" s="19" t="s">
        <v>14</v>
      </c>
      <c r="R3" s="19" t="s">
        <v>15</v>
      </c>
      <c r="S3" s="21" t="s">
        <v>213</v>
      </c>
      <c r="T3" s="22" t="s">
        <v>16</v>
      </c>
    </row>
    <row r="4" spans="1:20" x14ac:dyDescent="0.25">
      <c r="A4" s="7">
        <v>1</v>
      </c>
      <c r="B4" s="1" t="s">
        <v>17</v>
      </c>
      <c r="C4" s="2" t="s">
        <v>241</v>
      </c>
      <c r="D4" s="2" t="s">
        <v>18</v>
      </c>
      <c r="E4" s="1" t="s">
        <v>19</v>
      </c>
      <c r="F4" s="4">
        <v>818784.94650000008</v>
      </c>
      <c r="G4" s="4">
        <v>1566875</v>
      </c>
      <c r="H4" s="4">
        <v>2385659.9465000001</v>
      </c>
      <c r="I4" s="3">
        <v>0.86993033677156584</v>
      </c>
      <c r="J4" s="4">
        <v>6455.5250000000005</v>
      </c>
      <c r="K4" s="4">
        <v>58287750</v>
      </c>
      <c r="L4" s="4">
        <v>80098650</v>
      </c>
      <c r="M4" s="4">
        <f t="shared" ref="M4:M35" si="0">SUM(K4:L4)</f>
        <v>138386400</v>
      </c>
      <c r="N4" s="4">
        <v>0</v>
      </c>
      <c r="O4" s="4">
        <v>140778515.47150001</v>
      </c>
      <c r="P4" s="3">
        <v>31.185547957810648</v>
      </c>
      <c r="Q4" s="4">
        <v>11109987.3555</v>
      </c>
      <c r="R4" s="4">
        <v>0</v>
      </c>
      <c r="S4" s="4">
        <v>2284300896</v>
      </c>
      <c r="T4" s="8">
        <v>0</v>
      </c>
    </row>
    <row r="5" spans="1:20" x14ac:dyDescent="0.25">
      <c r="A5" s="7">
        <v>2</v>
      </c>
      <c r="B5" s="1" t="s">
        <v>20</v>
      </c>
      <c r="C5" s="2" t="s">
        <v>264</v>
      </c>
      <c r="D5" s="2" t="s">
        <v>21</v>
      </c>
      <c r="E5" s="1" t="s">
        <v>22</v>
      </c>
      <c r="F5" s="4">
        <v>1973298</v>
      </c>
      <c r="G5" s="4">
        <v>6023159</v>
      </c>
      <c r="H5" s="4">
        <v>7996457</v>
      </c>
      <c r="I5" s="3">
        <v>7.2438719852796263E-2</v>
      </c>
      <c r="J5" s="4">
        <v>3925898</v>
      </c>
      <c r="K5" s="4">
        <v>0</v>
      </c>
      <c r="L5" s="4">
        <v>31518243</v>
      </c>
      <c r="M5" s="4">
        <f t="shared" si="0"/>
        <v>31518243</v>
      </c>
      <c r="N5" s="4">
        <v>0</v>
      </c>
      <c r="O5" s="4">
        <v>43440598</v>
      </c>
      <c r="P5" s="3">
        <v>0.16436126845228549</v>
      </c>
      <c r="Q5" s="4">
        <v>150511206</v>
      </c>
      <c r="R5" s="4">
        <v>0</v>
      </c>
      <c r="S5" s="4">
        <v>578901642</v>
      </c>
      <c r="T5" s="8">
        <v>0</v>
      </c>
    </row>
    <row r="6" spans="1:20" x14ac:dyDescent="0.25">
      <c r="A6" s="7">
        <v>3</v>
      </c>
      <c r="B6" s="1" t="s">
        <v>220</v>
      </c>
      <c r="C6" s="2" t="s">
        <v>265</v>
      </c>
      <c r="D6" s="2" t="s">
        <v>23</v>
      </c>
      <c r="E6" s="1" t="s">
        <v>24</v>
      </c>
      <c r="F6" s="4">
        <v>2005600</v>
      </c>
      <c r="G6" s="4">
        <v>3068568</v>
      </c>
      <c r="H6" s="4">
        <v>5074168</v>
      </c>
      <c r="I6" s="3">
        <v>2.6631061587703675E-2</v>
      </c>
      <c r="J6" s="4">
        <v>37577.423000000003</v>
      </c>
      <c r="K6" s="4">
        <v>20759345.1175</v>
      </c>
      <c r="L6" s="4">
        <v>2820442.6890000002</v>
      </c>
      <c r="M6" s="4">
        <f t="shared" si="0"/>
        <v>23579787.806499999</v>
      </c>
      <c r="N6" s="4">
        <v>0</v>
      </c>
      <c r="O6" s="4">
        <v>28691533.229499999</v>
      </c>
      <c r="P6" s="3">
        <v>0.51567855246964944</v>
      </c>
      <c r="Q6" s="4">
        <v>0</v>
      </c>
      <c r="R6" s="4">
        <v>14435146.805500001</v>
      </c>
      <c r="S6" s="4">
        <v>46315141.549500003</v>
      </c>
      <c r="T6" s="8">
        <v>0</v>
      </c>
    </row>
    <row r="7" spans="1:20" x14ac:dyDescent="0.25">
      <c r="A7" s="7">
        <v>4</v>
      </c>
      <c r="B7" s="1" t="s">
        <v>25</v>
      </c>
      <c r="C7" s="2" t="s">
        <v>266</v>
      </c>
      <c r="D7" s="2" t="s">
        <v>26</v>
      </c>
      <c r="E7" s="1" t="s">
        <v>27</v>
      </c>
      <c r="F7" s="4">
        <v>1206980</v>
      </c>
      <c r="G7" s="4">
        <v>1206980</v>
      </c>
      <c r="H7" s="4">
        <v>2413960</v>
      </c>
      <c r="I7" s="3" t="s">
        <v>28</v>
      </c>
      <c r="J7" s="4">
        <v>14271605</v>
      </c>
      <c r="K7" s="4">
        <v>4250011</v>
      </c>
      <c r="L7" s="4">
        <v>4250043</v>
      </c>
      <c r="M7" s="4">
        <f t="shared" si="0"/>
        <v>8500054</v>
      </c>
      <c r="N7" s="4">
        <v>2194700</v>
      </c>
      <c r="O7" s="4">
        <v>27380319</v>
      </c>
      <c r="P7" s="3" t="s">
        <v>28</v>
      </c>
      <c r="Q7" s="4">
        <v>739967</v>
      </c>
      <c r="R7" s="4">
        <v>11878122</v>
      </c>
      <c r="S7" s="4">
        <v>530891</v>
      </c>
      <c r="T7" s="8">
        <v>7584900</v>
      </c>
    </row>
    <row r="8" spans="1:20" x14ac:dyDescent="0.25">
      <c r="A8" s="7">
        <v>5</v>
      </c>
      <c r="B8" s="1" t="s">
        <v>328</v>
      </c>
      <c r="C8" s="2" t="s">
        <v>306</v>
      </c>
      <c r="D8" s="2" t="s">
        <v>21</v>
      </c>
      <c r="E8" s="1" t="s">
        <v>29</v>
      </c>
      <c r="F8" s="4">
        <v>1496068</v>
      </c>
      <c r="G8" s="4">
        <v>2337606</v>
      </c>
      <c r="H8" s="4">
        <v>3833674</v>
      </c>
      <c r="I8" s="3">
        <v>-0.2398716277092533</v>
      </c>
      <c r="J8" s="4">
        <v>237237</v>
      </c>
      <c r="K8" s="4">
        <v>7138547</v>
      </c>
      <c r="L8" s="4">
        <v>14910982</v>
      </c>
      <c r="M8" s="4">
        <f t="shared" si="0"/>
        <v>22049529</v>
      </c>
      <c r="N8" s="4">
        <v>608541</v>
      </c>
      <c r="O8" s="4">
        <v>26728981</v>
      </c>
      <c r="P8" s="3">
        <v>0.5894784409030438</v>
      </c>
      <c r="Q8" s="4">
        <v>122780918</v>
      </c>
      <c r="R8" s="4">
        <v>16637469</v>
      </c>
      <c r="S8" s="4">
        <v>42131797.799999997</v>
      </c>
      <c r="T8" s="8">
        <v>3661737</v>
      </c>
    </row>
    <row r="9" spans="1:20" x14ac:dyDescent="0.25">
      <c r="A9" s="7">
        <v>6</v>
      </c>
      <c r="B9" s="1" t="s">
        <v>234</v>
      </c>
      <c r="C9" s="2" t="s">
        <v>242</v>
      </c>
      <c r="D9" s="2" t="s">
        <v>18</v>
      </c>
      <c r="E9" s="1" t="s">
        <v>30</v>
      </c>
      <c r="F9" s="4">
        <v>1116398.4375</v>
      </c>
      <c r="G9" s="4">
        <v>2084758.5250000001</v>
      </c>
      <c r="H9" s="4">
        <v>3201156.9625000004</v>
      </c>
      <c r="I9" s="3">
        <v>-3.360721218405871E-2</v>
      </c>
      <c r="J9" s="4">
        <v>39892.637500000004</v>
      </c>
      <c r="K9" s="4">
        <v>11270263.626</v>
      </c>
      <c r="L9" s="4">
        <v>11765342.225500001</v>
      </c>
      <c r="M9" s="4">
        <f t="shared" si="0"/>
        <v>23035605.851500001</v>
      </c>
      <c r="N9" s="4">
        <v>0</v>
      </c>
      <c r="O9" s="4">
        <v>26276655.451499999</v>
      </c>
      <c r="P9" s="3">
        <v>1.0101327075286886</v>
      </c>
      <c r="Q9" s="4">
        <v>0</v>
      </c>
      <c r="R9" s="4">
        <v>14908246.536</v>
      </c>
      <c r="S9" s="4">
        <v>78313454.158500001</v>
      </c>
      <c r="T9" s="8">
        <v>0</v>
      </c>
    </row>
    <row r="10" spans="1:20" x14ac:dyDescent="0.25">
      <c r="A10" s="7">
        <v>7</v>
      </c>
      <c r="B10" s="1" t="s">
        <v>31</v>
      </c>
      <c r="C10" s="2" t="s">
        <v>267</v>
      </c>
      <c r="D10" s="2" t="s">
        <v>18</v>
      </c>
      <c r="E10" s="1" t="s">
        <v>32</v>
      </c>
      <c r="F10" s="4">
        <v>1.2535000000000001</v>
      </c>
      <c r="G10" s="4">
        <v>0</v>
      </c>
      <c r="H10" s="4">
        <v>1.2535000000000001</v>
      </c>
      <c r="I10" s="3">
        <v>-0.9999910719020102</v>
      </c>
      <c r="J10" s="4">
        <v>0</v>
      </c>
      <c r="K10" s="4">
        <v>0</v>
      </c>
      <c r="L10" s="4">
        <v>25070572.8495</v>
      </c>
      <c r="M10" s="4">
        <f t="shared" si="0"/>
        <v>25070572.8495</v>
      </c>
      <c r="N10" s="4">
        <v>0</v>
      </c>
      <c r="O10" s="4">
        <v>25070574.103</v>
      </c>
      <c r="P10" s="3">
        <v>0.23796068084816446</v>
      </c>
      <c r="Q10" s="4">
        <v>59197579.158500001</v>
      </c>
      <c r="R10" s="4">
        <v>0</v>
      </c>
      <c r="S10" s="4">
        <v>13754303582.380001</v>
      </c>
      <c r="T10" s="8">
        <v>0</v>
      </c>
    </row>
    <row r="11" spans="1:20" x14ac:dyDescent="0.25">
      <c r="A11" s="7">
        <v>8</v>
      </c>
      <c r="B11" s="1" t="s">
        <v>33</v>
      </c>
      <c r="C11" s="2" t="s">
        <v>243</v>
      </c>
      <c r="D11" s="2" t="s">
        <v>26</v>
      </c>
      <c r="E11" s="1" t="s">
        <v>34</v>
      </c>
      <c r="F11" s="4">
        <v>1543750</v>
      </c>
      <c r="G11" s="4">
        <v>1111500</v>
      </c>
      <c r="H11" s="4">
        <v>2655250</v>
      </c>
      <c r="I11" s="3">
        <v>0.4069562268509932</v>
      </c>
      <c r="J11" s="4">
        <v>140133</v>
      </c>
      <c r="K11" s="4">
        <v>13111500</v>
      </c>
      <c r="L11" s="4">
        <v>0</v>
      </c>
      <c r="M11" s="4">
        <f t="shared" si="0"/>
        <v>13111500</v>
      </c>
      <c r="N11" s="4">
        <v>3916000</v>
      </c>
      <c r="O11" s="4">
        <v>19822883</v>
      </c>
      <c r="P11" s="3">
        <v>0.23607385259051061</v>
      </c>
      <c r="Q11" s="4">
        <v>0</v>
      </c>
      <c r="R11" s="4">
        <v>26022161</v>
      </c>
      <c r="S11" s="4">
        <v>37705769</v>
      </c>
      <c r="T11" s="8">
        <v>0</v>
      </c>
    </row>
    <row r="12" spans="1:20" x14ac:dyDescent="0.25">
      <c r="A12" s="7">
        <v>9</v>
      </c>
      <c r="B12" s="1" t="s">
        <v>35</v>
      </c>
      <c r="C12" s="2" t="s">
        <v>244</v>
      </c>
      <c r="D12" s="2" t="s">
        <v>36</v>
      </c>
      <c r="E12" s="1" t="s">
        <v>37</v>
      </c>
      <c r="F12" s="4">
        <v>1284100</v>
      </c>
      <c r="G12" s="4">
        <v>2180344</v>
      </c>
      <c r="H12" s="4">
        <v>3464444</v>
      </c>
      <c r="I12" s="3">
        <v>-5.0735832047807849E-2</v>
      </c>
      <c r="J12" s="4">
        <v>0</v>
      </c>
      <c r="K12" s="4">
        <v>7800000</v>
      </c>
      <c r="L12" s="4">
        <v>7800000</v>
      </c>
      <c r="M12" s="4">
        <f t="shared" si="0"/>
        <v>15600000</v>
      </c>
      <c r="N12" s="4">
        <v>642660</v>
      </c>
      <c r="O12" s="4">
        <v>19707104</v>
      </c>
      <c r="P12" s="3">
        <v>0.94864222170343071</v>
      </c>
      <c r="Q12" s="4">
        <v>1118640</v>
      </c>
      <c r="R12" s="4">
        <v>25530973</v>
      </c>
      <c r="S12" s="4">
        <v>54610787.639999993</v>
      </c>
      <c r="T12" s="8">
        <v>16444774</v>
      </c>
    </row>
    <row r="13" spans="1:20" x14ac:dyDescent="0.25">
      <c r="A13" s="7">
        <v>10</v>
      </c>
      <c r="B13" s="1" t="s">
        <v>38</v>
      </c>
      <c r="C13" s="2" t="s">
        <v>268</v>
      </c>
      <c r="D13" s="2" t="s">
        <v>39</v>
      </c>
      <c r="E13" s="1" t="s">
        <v>40</v>
      </c>
      <c r="F13" s="4">
        <v>1648679</v>
      </c>
      <c r="G13" s="4">
        <v>4624711</v>
      </c>
      <c r="H13" s="4">
        <v>6273390</v>
      </c>
      <c r="I13" s="3">
        <v>0.32014171544202541</v>
      </c>
      <c r="J13" s="4">
        <v>68283</v>
      </c>
      <c r="K13" s="4">
        <v>8902468</v>
      </c>
      <c r="L13" s="4">
        <v>2219827</v>
      </c>
      <c r="M13" s="4">
        <f t="shared" si="0"/>
        <v>11122295</v>
      </c>
      <c r="N13" s="4">
        <v>1576000</v>
      </c>
      <c r="O13" s="4">
        <v>19039968</v>
      </c>
      <c r="P13" s="3">
        <v>0.11639701489946908</v>
      </c>
      <c r="Q13" s="4">
        <v>11920831</v>
      </c>
      <c r="R13" s="4">
        <v>20294894</v>
      </c>
      <c r="S13" s="4">
        <v>65508350</v>
      </c>
      <c r="T13" s="8">
        <v>28798000</v>
      </c>
    </row>
    <row r="14" spans="1:20" x14ac:dyDescent="0.25">
      <c r="A14" s="7">
        <v>11</v>
      </c>
      <c r="B14" s="1" t="s">
        <v>225</v>
      </c>
      <c r="C14" s="2" t="s">
        <v>269</v>
      </c>
      <c r="D14" s="2" t="s">
        <v>41</v>
      </c>
      <c r="E14" s="1" t="s">
        <v>42</v>
      </c>
      <c r="F14" s="4">
        <v>1628115.996</v>
      </c>
      <c r="G14" s="4">
        <v>16767312.386</v>
      </c>
      <c r="H14" s="4">
        <v>18395428.381999999</v>
      </c>
      <c r="I14" s="3">
        <v>20.127459957132508</v>
      </c>
      <c r="J14" s="4">
        <v>0</v>
      </c>
      <c r="K14" s="4">
        <v>0</v>
      </c>
      <c r="L14" s="4">
        <v>0</v>
      </c>
      <c r="M14" s="4">
        <f t="shared" si="0"/>
        <v>0</v>
      </c>
      <c r="N14" s="4">
        <v>0</v>
      </c>
      <c r="O14" s="4">
        <v>18395428.381999999</v>
      </c>
      <c r="P14" s="3">
        <v>20.127459957132508</v>
      </c>
      <c r="Q14" s="4">
        <v>0</v>
      </c>
      <c r="R14" s="4">
        <v>0</v>
      </c>
      <c r="S14" s="4">
        <v>1117293647.9400001</v>
      </c>
      <c r="T14" s="8">
        <v>0</v>
      </c>
    </row>
    <row r="15" spans="1:20" x14ac:dyDescent="0.25">
      <c r="A15" s="7">
        <v>12</v>
      </c>
      <c r="B15" s="1" t="s">
        <v>219</v>
      </c>
      <c r="C15" s="2" t="s">
        <v>245</v>
      </c>
      <c r="D15" s="2" t="s">
        <v>43</v>
      </c>
      <c r="E15" s="1" t="s">
        <v>44</v>
      </c>
      <c r="F15" s="4">
        <v>2256300</v>
      </c>
      <c r="G15" s="4">
        <v>5821254</v>
      </c>
      <c r="H15" s="4">
        <v>8077554</v>
      </c>
      <c r="I15" s="3">
        <v>-0.16321138211382114</v>
      </c>
      <c r="J15" s="4">
        <v>193308.5025</v>
      </c>
      <c r="K15" s="4">
        <v>8664192</v>
      </c>
      <c r="L15" s="4">
        <v>0</v>
      </c>
      <c r="M15" s="4">
        <f t="shared" si="0"/>
        <v>8664192</v>
      </c>
      <c r="N15" s="4">
        <v>1211633.1000000001</v>
      </c>
      <c r="O15" s="4">
        <v>18146687.602500003</v>
      </c>
      <c r="P15" s="3">
        <v>-0.25338696186330167</v>
      </c>
      <c r="Q15" s="4">
        <v>0</v>
      </c>
      <c r="R15" s="4">
        <v>19313693.5955</v>
      </c>
      <c r="S15" s="4">
        <v>140240095.45000002</v>
      </c>
      <c r="T15" s="8">
        <v>2715512.2039999999</v>
      </c>
    </row>
    <row r="16" spans="1:20" x14ac:dyDescent="0.25">
      <c r="A16" s="7">
        <v>13</v>
      </c>
      <c r="B16" s="1" t="s">
        <v>45</v>
      </c>
      <c r="C16" s="2" t="s">
        <v>270</v>
      </c>
      <c r="D16" s="2" t="s">
        <v>46</v>
      </c>
      <c r="E16" s="1" t="s">
        <v>47</v>
      </c>
      <c r="F16" s="4">
        <v>1153943.2695000002</v>
      </c>
      <c r="G16" s="4">
        <v>2835584.969</v>
      </c>
      <c r="H16" s="4">
        <v>3989528.2385</v>
      </c>
      <c r="I16" s="3">
        <v>0.32810195910150775</v>
      </c>
      <c r="J16" s="4">
        <v>20572.442000000003</v>
      </c>
      <c r="K16" s="4">
        <v>13499775.077500001</v>
      </c>
      <c r="L16" s="4">
        <v>0</v>
      </c>
      <c r="M16" s="4">
        <f t="shared" si="0"/>
        <v>13499775.077500001</v>
      </c>
      <c r="N16" s="4">
        <v>0</v>
      </c>
      <c r="O16" s="4">
        <v>17509875.758000001</v>
      </c>
      <c r="P16" s="3">
        <v>-0.3487594481390317</v>
      </c>
      <c r="Q16" s="4">
        <v>0</v>
      </c>
      <c r="R16" s="4">
        <v>78567495.989500001</v>
      </c>
      <c r="S16" s="4">
        <v>92097908.5</v>
      </c>
      <c r="T16" s="8">
        <v>0</v>
      </c>
    </row>
    <row r="17" spans="1:20" x14ac:dyDescent="0.25">
      <c r="A17" s="7">
        <v>14</v>
      </c>
      <c r="B17" s="1" t="s">
        <v>48</v>
      </c>
      <c r="C17" s="2" t="s">
        <v>246</v>
      </c>
      <c r="D17" s="2" t="s">
        <v>36</v>
      </c>
      <c r="E17" s="1" t="s">
        <v>49</v>
      </c>
      <c r="F17" s="4">
        <v>1518805</v>
      </c>
      <c r="G17" s="4">
        <v>5836575</v>
      </c>
      <c r="H17" s="4">
        <v>7355380</v>
      </c>
      <c r="I17" s="3">
        <v>0.42397544887272653</v>
      </c>
      <c r="J17" s="4">
        <v>134644</v>
      </c>
      <c r="K17" s="4">
        <v>8622705</v>
      </c>
      <c r="L17" s="4">
        <v>0</v>
      </c>
      <c r="M17" s="4">
        <f t="shared" si="0"/>
        <v>8622705</v>
      </c>
      <c r="N17" s="4">
        <v>747457</v>
      </c>
      <c r="O17" s="4">
        <v>16860186</v>
      </c>
      <c r="P17" s="3">
        <v>0.14717867920502337</v>
      </c>
      <c r="Q17" s="4">
        <v>4279247</v>
      </c>
      <c r="R17" s="4">
        <v>21300485</v>
      </c>
      <c r="S17" s="4">
        <v>15092904</v>
      </c>
      <c r="T17" s="8">
        <v>4863500</v>
      </c>
    </row>
    <row r="18" spans="1:20" x14ac:dyDescent="0.25">
      <c r="A18" s="7">
        <v>15</v>
      </c>
      <c r="B18" s="1" t="s">
        <v>50</v>
      </c>
      <c r="C18" s="2" t="s">
        <v>51</v>
      </c>
      <c r="D18" s="2" t="s">
        <v>36</v>
      </c>
      <c r="E18" s="1" t="s">
        <v>52</v>
      </c>
      <c r="F18" s="4">
        <v>1500000</v>
      </c>
      <c r="G18" s="4">
        <v>4095000</v>
      </c>
      <c r="H18" s="4">
        <v>5595000</v>
      </c>
      <c r="I18" s="3">
        <v>0.92516129032258054</v>
      </c>
      <c r="J18" s="4">
        <v>44877</v>
      </c>
      <c r="K18" s="4">
        <v>7920000</v>
      </c>
      <c r="L18" s="4">
        <v>1980000</v>
      </c>
      <c r="M18" s="4">
        <f t="shared" si="0"/>
        <v>9900000</v>
      </c>
      <c r="N18" s="4">
        <v>1132000</v>
      </c>
      <c r="O18" s="4">
        <v>16671877</v>
      </c>
      <c r="P18" s="3">
        <v>0.23668273431442333</v>
      </c>
      <c r="Q18" s="4">
        <v>39156435</v>
      </c>
      <c r="R18" s="4">
        <v>29202094</v>
      </c>
      <c r="S18" s="4">
        <v>37127624</v>
      </c>
      <c r="T18" s="8">
        <v>20092000</v>
      </c>
    </row>
    <row r="19" spans="1:20" x14ac:dyDescent="0.25">
      <c r="A19" s="7">
        <v>16</v>
      </c>
      <c r="B19" s="1" t="s">
        <v>53</v>
      </c>
      <c r="C19" s="2" t="s">
        <v>271</v>
      </c>
      <c r="D19" s="2" t="s">
        <v>21</v>
      </c>
      <c r="E19" s="1" t="s">
        <v>54</v>
      </c>
      <c r="F19" s="4">
        <v>1754900</v>
      </c>
      <c r="G19" s="4">
        <v>5264700</v>
      </c>
      <c r="H19" s="4">
        <v>7019600</v>
      </c>
      <c r="I19" s="3">
        <v>0.15122624508103732</v>
      </c>
      <c r="J19" s="4">
        <v>3493659.9340000004</v>
      </c>
      <c r="K19" s="4">
        <v>4453399.7020000005</v>
      </c>
      <c r="L19" s="4">
        <v>0</v>
      </c>
      <c r="M19" s="4">
        <f t="shared" si="0"/>
        <v>4453399.7020000005</v>
      </c>
      <c r="N19" s="4">
        <v>1050000.5425</v>
      </c>
      <c r="O19" s="4">
        <v>16016660.1785</v>
      </c>
      <c r="P19" s="3">
        <v>0.26054827190402552</v>
      </c>
      <c r="Q19" s="4">
        <v>132128320.05250001</v>
      </c>
      <c r="R19" s="4">
        <v>37221094.315499999</v>
      </c>
      <c r="S19" s="4">
        <v>621763801.37650001</v>
      </c>
      <c r="T19" s="8">
        <v>18048999.840500001</v>
      </c>
    </row>
    <row r="20" spans="1:20" x14ac:dyDescent="0.25">
      <c r="A20" s="7">
        <v>17</v>
      </c>
      <c r="B20" s="1" t="s">
        <v>55</v>
      </c>
      <c r="C20" s="2" t="s">
        <v>307</v>
      </c>
      <c r="D20" s="2" t="s">
        <v>43</v>
      </c>
      <c r="E20" s="1" t="s">
        <v>56</v>
      </c>
      <c r="F20" s="4">
        <v>1850078.2550000001</v>
      </c>
      <c r="G20" s="4">
        <v>4000169.2</v>
      </c>
      <c r="H20" s="4">
        <v>5850247.4550000001</v>
      </c>
      <c r="I20" s="3">
        <v>4.5358395604539359E-2</v>
      </c>
      <c r="J20" s="4">
        <v>22023.995000000003</v>
      </c>
      <c r="K20" s="4">
        <v>9147887.5659999996</v>
      </c>
      <c r="L20" s="4">
        <v>0</v>
      </c>
      <c r="M20" s="4">
        <f t="shared" si="0"/>
        <v>9147887.5659999996</v>
      </c>
      <c r="N20" s="4">
        <v>673238.55450000009</v>
      </c>
      <c r="O20" s="4">
        <v>15693397.570499999</v>
      </c>
      <c r="P20" s="3">
        <v>0.1055904599070574</v>
      </c>
      <c r="Q20" s="4">
        <v>0</v>
      </c>
      <c r="R20" s="4">
        <v>13438635.615</v>
      </c>
      <c r="S20" s="4">
        <v>12649794.109999999</v>
      </c>
      <c r="T20" s="8">
        <v>21795921.9285</v>
      </c>
    </row>
    <row r="21" spans="1:20" x14ac:dyDescent="0.25">
      <c r="A21" s="7">
        <v>18</v>
      </c>
      <c r="B21" s="1" t="s">
        <v>57</v>
      </c>
      <c r="C21" s="2" t="s">
        <v>58</v>
      </c>
      <c r="D21" s="2" t="s">
        <v>36</v>
      </c>
      <c r="E21" s="1" t="s">
        <v>59</v>
      </c>
      <c r="F21" s="4">
        <v>1000000</v>
      </c>
      <c r="G21" s="4">
        <v>3382500</v>
      </c>
      <c r="H21" s="4">
        <v>4382500</v>
      </c>
      <c r="I21" s="3">
        <v>0.29182019159911565</v>
      </c>
      <c r="J21" s="4">
        <v>256873</v>
      </c>
      <c r="K21" s="4">
        <v>6426750</v>
      </c>
      <c r="L21" s="4">
        <v>1875750</v>
      </c>
      <c r="M21" s="4">
        <f t="shared" si="0"/>
        <v>8302500</v>
      </c>
      <c r="N21" s="4">
        <v>1933864</v>
      </c>
      <c r="O21" s="4">
        <v>14875737</v>
      </c>
      <c r="P21" s="3">
        <v>0.34173756101784813</v>
      </c>
      <c r="Q21" s="4">
        <v>17461055</v>
      </c>
      <c r="R21" s="4">
        <v>20661822</v>
      </c>
      <c r="S21" s="4">
        <v>12558457</v>
      </c>
      <c r="T21" s="8">
        <v>7056385</v>
      </c>
    </row>
    <row r="22" spans="1:20" x14ac:dyDescent="0.25">
      <c r="A22" s="7">
        <v>19</v>
      </c>
      <c r="B22" s="1" t="s">
        <v>209</v>
      </c>
      <c r="C22" s="2" t="s">
        <v>247</v>
      </c>
      <c r="D22" s="2" t="s">
        <v>21</v>
      </c>
      <c r="E22" s="1" t="s">
        <v>60</v>
      </c>
      <c r="F22" s="4">
        <v>1495478.1470000001</v>
      </c>
      <c r="G22" s="4">
        <v>4994896.66</v>
      </c>
      <c r="H22" s="4">
        <v>6490374.807</v>
      </c>
      <c r="I22" s="3" t="s">
        <v>28</v>
      </c>
      <c r="J22" s="4">
        <v>229975.88450000001</v>
      </c>
      <c r="K22" s="4">
        <v>6067655.7485000007</v>
      </c>
      <c r="L22" s="4">
        <v>2022557.348</v>
      </c>
      <c r="M22" s="4">
        <f t="shared" si="0"/>
        <v>8090213.0965000009</v>
      </c>
      <c r="N22" s="4">
        <v>0</v>
      </c>
      <c r="O22" s="4">
        <v>14810563.788000001</v>
      </c>
      <c r="P22" s="3" t="s">
        <v>28</v>
      </c>
      <c r="Q22" s="4">
        <v>18328604.297000002</v>
      </c>
      <c r="R22" s="4">
        <v>18014082.344500002</v>
      </c>
      <c r="S22" s="4">
        <v>0</v>
      </c>
      <c r="T22" s="8">
        <v>450326.14250000002</v>
      </c>
    </row>
    <row r="23" spans="1:20" x14ac:dyDescent="0.25">
      <c r="A23" s="7">
        <v>20</v>
      </c>
      <c r="B23" s="1" t="s">
        <v>61</v>
      </c>
      <c r="C23" s="2" t="s">
        <v>272</v>
      </c>
      <c r="D23" s="2" t="s">
        <v>46</v>
      </c>
      <c r="E23" s="1" t="s">
        <v>62</v>
      </c>
      <c r="F23" s="4">
        <v>1557233.078</v>
      </c>
      <c r="G23" s="4">
        <v>4671697.9805000005</v>
      </c>
      <c r="H23" s="4">
        <v>6228931.0585000003</v>
      </c>
      <c r="I23" s="3">
        <v>0.60038090058921534</v>
      </c>
      <c r="J23" s="4">
        <v>143768.929</v>
      </c>
      <c r="K23" s="4">
        <v>8095900.2260000007</v>
      </c>
      <c r="L23" s="4">
        <v>0</v>
      </c>
      <c r="M23" s="4">
        <f t="shared" si="0"/>
        <v>8095900.2260000007</v>
      </c>
      <c r="N23" s="4">
        <v>77468.807000000001</v>
      </c>
      <c r="O23" s="4">
        <v>14546069.020500001</v>
      </c>
      <c r="P23" s="3">
        <v>-0.34578885745117172</v>
      </c>
      <c r="Q23" s="4">
        <v>37276203.189500004</v>
      </c>
      <c r="R23" s="4">
        <v>32120894.881000001</v>
      </c>
      <c r="S23" s="4">
        <v>181298038.42000002</v>
      </c>
      <c r="T23" s="8">
        <v>2679887.7340000002</v>
      </c>
    </row>
    <row r="24" spans="1:20" x14ac:dyDescent="0.25">
      <c r="A24" s="7">
        <v>21</v>
      </c>
      <c r="B24" s="1" t="s">
        <v>210</v>
      </c>
      <c r="C24" s="2" t="s">
        <v>248</v>
      </c>
      <c r="D24" s="2" t="s">
        <v>39</v>
      </c>
      <c r="E24" s="1" t="s">
        <v>63</v>
      </c>
      <c r="F24" s="4">
        <v>1068182</v>
      </c>
      <c r="G24" s="4">
        <v>1472880</v>
      </c>
      <c r="H24" s="4">
        <v>2541062</v>
      </c>
      <c r="I24" s="3" t="s">
        <v>28</v>
      </c>
      <c r="J24" s="4">
        <v>6461285</v>
      </c>
      <c r="K24" s="4">
        <v>3654000</v>
      </c>
      <c r="L24" s="4">
        <v>1566000</v>
      </c>
      <c r="M24" s="4">
        <f t="shared" si="0"/>
        <v>5220000</v>
      </c>
      <c r="N24" s="4">
        <v>123020</v>
      </c>
      <c r="O24" s="4">
        <v>14345367</v>
      </c>
      <c r="P24" s="3" t="s">
        <v>28</v>
      </c>
      <c r="Q24" s="4">
        <v>2394516</v>
      </c>
      <c r="R24" s="4">
        <v>6698820</v>
      </c>
      <c r="S24" s="4" t="s">
        <v>28</v>
      </c>
      <c r="T24" s="8">
        <v>4812419</v>
      </c>
    </row>
    <row r="25" spans="1:20" x14ac:dyDescent="0.25">
      <c r="A25" s="7">
        <v>22</v>
      </c>
      <c r="B25" s="1" t="s">
        <v>223</v>
      </c>
      <c r="C25" s="2" t="s">
        <v>273</v>
      </c>
      <c r="D25" s="2" t="s">
        <v>39</v>
      </c>
      <c r="E25" s="1" t="s">
        <v>64</v>
      </c>
      <c r="F25" s="4">
        <v>1225000</v>
      </c>
      <c r="G25" s="4">
        <v>2900000</v>
      </c>
      <c r="H25" s="4">
        <v>4125000</v>
      </c>
      <c r="I25" s="3">
        <v>0.82343975443460549</v>
      </c>
      <c r="J25" s="4">
        <v>110710</v>
      </c>
      <c r="K25" s="4">
        <v>5499987</v>
      </c>
      <c r="L25" s="4">
        <v>4124998</v>
      </c>
      <c r="M25" s="4">
        <f t="shared" si="0"/>
        <v>9624985</v>
      </c>
      <c r="N25" s="4">
        <v>133200</v>
      </c>
      <c r="O25" s="4">
        <v>13993895</v>
      </c>
      <c r="P25" s="3">
        <v>0.47118339688639588</v>
      </c>
      <c r="Q25" s="4">
        <v>25053577</v>
      </c>
      <c r="R25" s="4">
        <v>18745775</v>
      </c>
      <c r="S25" s="4">
        <v>13531831.369999999</v>
      </c>
      <c r="T25" s="8">
        <v>529145</v>
      </c>
    </row>
    <row r="26" spans="1:20" x14ac:dyDescent="0.25">
      <c r="A26" s="7">
        <v>23</v>
      </c>
      <c r="B26" s="1" t="s">
        <v>65</v>
      </c>
      <c r="C26" s="2" t="s">
        <v>274</v>
      </c>
      <c r="D26" s="2" t="s">
        <v>46</v>
      </c>
      <c r="E26" s="1" t="s">
        <v>66</v>
      </c>
      <c r="F26" s="4">
        <v>407387.5</v>
      </c>
      <c r="G26" s="4">
        <v>4192957.5</v>
      </c>
      <c r="H26" s="4">
        <v>4600345</v>
      </c>
      <c r="I26" s="3" t="s">
        <v>28</v>
      </c>
      <c r="J26" s="4">
        <v>0</v>
      </c>
      <c r="K26" s="4">
        <v>5415120</v>
      </c>
      <c r="L26" s="4">
        <v>3610080</v>
      </c>
      <c r="M26" s="4">
        <f t="shared" si="0"/>
        <v>9025200</v>
      </c>
      <c r="N26" s="4">
        <v>0</v>
      </c>
      <c r="O26" s="4">
        <v>13625545</v>
      </c>
      <c r="P26" s="3" t="s">
        <v>28</v>
      </c>
      <c r="Q26" s="4">
        <v>15782818.5</v>
      </c>
      <c r="R26" s="4">
        <v>12483606.5</v>
      </c>
      <c r="S26" s="4">
        <v>17035174.25</v>
      </c>
      <c r="T26" s="8">
        <v>0</v>
      </c>
    </row>
    <row r="27" spans="1:20" x14ac:dyDescent="0.25">
      <c r="A27" s="7">
        <v>24</v>
      </c>
      <c r="B27" s="1" t="s">
        <v>67</v>
      </c>
      <c r="C27" s="2" t="s">
        <v>68</v>
      </c>
      <c r="D27" s="2" t="s">
        <v>21</v>
      </c>
      <c r="E27" s="1" t="s">
        <v>69</v>
      </c>
      <c r="F27" s="4">
        <v>1090545</v>
      </c>
      <c r="G27" s="4">
        <v>2323649</v>
      </c>
      <c r="H27" s="4">
        <v>3414194</v>
      </c>
      <c r="I27" s="3">
        <v>1.3487705428351089</v>
      </c>
      <c r="J27" s="4">
        <v>27724</v>
      </c>
      <c r="K27" s="4">
        <v>6159399</v>
      </c>
      <c r="L27" s="4">
        <v>2941900</v>
      </c>
      <c r="M27" s="4">
        <f t="shared" si="0"/>
        <v>9101299</v>
      </c>
      <c r="N27" s="4">
        <v>1005000</v>
      </c>
      <c r="O27" s="4">
        <v>13548217</v>
      </c>
      <c r="P27" s="3">
        <v>0.25292911880672153</v>
      </c>
      <c r="Q27" s="4">
        <v>42329216</v>
      </c>
      <c r="R27" s="4">
        <v>22421145</v>
      </c>
      <c r="S27" s="4">
        <v>94911609</v>
      </c>
      <c r="T27" s="8">
        <v>14274000</v>
      </c>
    </row>
    <row r="28" spans="1:20" x14ac:dyDescent="0.25">
      <c r="A28" s="7">
        <v>25</v>
      </c>
      <c r="B28" s="1" t="s">
        <v>235</v>
      </c>
      <c r="C28" s="2" t="s">
        <v>70</v>
      </c>
      <c r="D28" s="2" t="s">
        <v>36</v>
      </c>
      <c r="E28" s="1" t="s">
        <v>71</v>
      </c>
      <c r="F28" s="4">
        <v>4500000</v>
      </c>
      <c r="G28" s="4">
        <v>0</v>
      </c>
      <c r="H28" s="4">
        <v>4500000</v>
      </c>
      <c r="I28" s="3">
        <v>-5.7788944723618063E-2</v>
      </c>
      <c r="J28" s="4">
        <v>572500</v>
      </c>
      <c r="K28" s="4">
        <v>6053737</v>
      </c>
      <c r="L28" s="4">
        <v>2367500</v>
      </c>
      <c r="M28" s="4">
        <f t="shared" si="0"/>
        <v>8421237</v>
      </c>
      <c r="N28" s="4">
        <v>7000</v>
      </c>
      <c r="O28" s="4">
        <v>13500737</v>
      </c>
      <c r="P28" s="3">
        <v>3.414926831039411E-2</v>
      </c>
      <c r="Q28" s="4">
        <v>56434522</v>
      </c>
      <c r="R28" s="4">
        <v>13967384</v>
      </c>
      <c r="S28" s="4">
        <v>59168061</v>
      </c>
      <c r="T28" s="8">
        <v>41108000</v>
      </c>
    </row>
    <row r="29" spans="1:20" x14ac:dyDescent="0.25">
      <c r="A29" s="7">
        <v>26</v>
      </c>
      <c r="B29" s="1" t="s">
        <v>72</v>
      </c>
      <c r="C29" s="2" t="s">
        <v>73</v>
      </c>
      <c r="D29" s="2" t="s">
        <v>36</v>
      </c>
      <c r="E29" s="1" t="s">
        <v>74</v>
      </c>
      <c r="F29" s="4">
        <v>1450000</v>
      </c>
      <c r="G29" s="4">
        <v>2374200</v>
      </c>
      <c r="H29" s="4">
        <v>3824200</v>
      </c>
      <c r="I29" s="3">
        <v>0.1803086419753086</v>
      </c>
      <c r="J29" s="4">
        <v>112096</v>
      </c>
      <c r="K29" s="4">
        <v>6401850</v>
      </c>
      <c r="L29" s="4">
        <v>3153160</v>
      </c>
      <c r="M29" s="4">
        <f t="shared" si="0"/>
        <v>9555010</v>
      </c>
      <c r="N29" s="4">
        <v>0</v>
      </c>
      <c r="O29" s="4">
        <v>13491306</v>
      </c>
      <c r="P29" s="3">
        <v>0.28183539539368718</v>
      </c>
      <c r="Q29" s="4">
        <v>58638481</v>
      </c>
      <c r="R29" s="4">
        <v>21221859</v>
      </c>
      <c r="S29" s="4">
        <v>115320310.2</v>
      </c>
      <c r="T29" s="8">
        <v>22918700</v>
      </c>
    </row>
    <row r="30" spans="1:20" x14ac:dyDescent="0.25">
      <c r="A30" s="7">
        <v>27</v>
      </c>
      <c r="B30" s="1" t="s">
        <v>238</v>
      </c>
      <c r="C30" s="2" t="s">
        <v>308</v>
      </c>
      <c r="D30" s="2" t="s">
        <v>43</v>
      </c>
      <c r="E30" s="1" t="s">
        <v>75</v>
      </c>
      <c r="F30" s="4">
        <v>1733850</v>
      </c>
      <c r="G30" s="4">
        <v>3083100</v>
      </c>
      <c r="H30" s="4">
        <v>4816950</v>
      </c>
      <c r="I30" s="3">
        <v>4.3002370976647608E-2</v>
      </c>
      <c r="J30" s="4">
        <v>0</v>
      </c>
      <c r="K30" s="4">
        <v>3752500</v>
      </c>
      <c r="L30" s="4">
        <v>3752300</v>
      </c>
      <c r="M30" s="4">
        <f t="shared" si="0"/>
        <v>7504800</v>
      </c>
      <c r="N30" s="4">
        <v>892000</v>
      </c>
      <c r="O30" s="4">
        <v>13213750</v>
      </c>
      <c r="P30" s="3">
        <v>7.7060077353515277E-2</v>
      </c>
      <c r="Q30" s="4">
        <v>72310705</v>
      </c>
      <c r="R30" s="4">
        <v>13081758</v>
      </c>
      <c r="S30" s="4">
        <v>50715588</v>
      </c>
      <c r="T30" s="8">
        <v>13575000</v>
      </c>
    </row>
    <row r="31" spans="1:20" x14ac:dyDescent="0.25">
      <c r="A31" s="7">
        <v>28</v>
      </c>
      <c r="B31" s="1" t="s">
        <v>76</v>
      </c>
      <c r="C31" s="2" t="s">
        <v>275</v>
      </c>
      <c r="D31" s="2" t="s">
        <v>21</v>
      </c>
      <c r="E31" s="1" t="s">
        <v>77</v>
      </c>
      <c r="F31" s="4">
        <v>1128150</v>
      </c>
      <c r="G31" s="4">
        <v>1275789.737</v>
      </c>
      <c r="H31" s="4">
        <v>2403939.7369999997</v>
      </c>
      <c r="I31" s="3">
        <v>-0.3903989527987981</v>
      </c>
      <c r="J31" s="4">
        <v>0</v>
      </c>
      <c r="K31" s="4">
        <v>5345607.1575000007</v>
      </c>
      <c r="L31" s="4">
        <v>5076700.07</v>
      </c>
      <c r="M31" s="4">
        <f t="shared" si="0"/>
        <v>10422307.227500001</v>
      </c>
      <c r="N31" s="4">
        <v>187251.59050000002</v>
      </c>
      <c r="O31" s="4">
        <v>13013498.555000002</v>
      </c>
      <c r="P31" s="3">
        <v>0.34935660390638468</v>
      </c>
      <c r="Q31" s="4">
        <v>0</v>
      </c>
      <c r="R31" s="4">
        <v>20614819.074500002</v>
      </c>
      <c r="S31" s="4">
        <v>880538.75</v>
      </c>
      <c r="T31" s="8">
        <v>0</v>
      </c>
    </row>
    <row r="32" spans="1:20" x14ac:dyDescent="0.25">
      <c r="A32" s="7">
        <v>29</v>
      </c>
      <c r="B32" s="1" t="s">
        <v>78</v>
      </c>
      <c r="C32" s="2" t="s">
        <v>276</v>
      </c>
      <c r="D32" s="2" t="s">
        <v>79</v>
      </c>
      <c r="E32" s="1" t="s">
        <v>80</v>
      </c>
      <c r="F32" s="4">
        <v>1716644</v>
      </c>
      <c r="G32" s="4">
        <v>3382511</v>
      </c>
      <c r="H32" s="4">
        <v>5099155</v>
      </c>
      <c r="I32" s="3">
        <v>5.2115587653378981E-2</v>
      </c>
      <c r="J32" s="4">
        <v>0</v>
      </c>
      <c r="K32" s="4">
        <v>5516183</v>
      </c>
      <c r="L32" s="4">
        <v>1196077</v>
      </c>
      <c r="M32" s="4">
        <f t="shared" si="0"/>
        <v>6712260</v>
      </c>
      <c r="N32" s="4">
        <v>1014108</v>
      </c>
      <c r="O32" s="4">
        <v>12825523</v>
      </c>
      <c r="P32" s="3">
        <v>-1.956838764830382E-2</v>
      </c>
      <c r="Q32" s="4">
        <v>34586526</v>
      </c>
      <c r="R32" s="4">
        <v>5341464</v>
      </c>
      <c r="S32" s="4">
        <v>37170445.68</v>
      </c>
      <c r="T32" s="8">
        <v>15750182</v>
      </c>
    </row>
    <row r="33" spans="1:20" x14ac:dyDescent="0.25">
      <c r="A33" s="7">
        <v>30</v>
      </c>
      <c r="B33" s="1" t="s">
        <v>81</v>
      </c>
      <c r="C33" s="2" t="s">
        <v>82</v>
      </c>
      <c r="D33" s="2" t="s">
        <v>36</v>
      </c>
      <c r="E33" s="1" t="s">
        <v>83</v>
      </c>
      <c r="F33" s="4">
        <v>1000000</v>
      </c>
      <c r="G33" s="4">
        <v>2136960</v>
      </c>
      <c r="H33" s="4">
        <v>3136960</v>
      </c>
      <c r="I33" s="3">
        <v>0.20559569561875479</v>
      </c>
      <c r="J33" s="4">
        <v>2250</v>
      </c>
      <c r="K33" s="4">
        <v>6838272</v>
      </c>
      <c r="L33" s="4">
        <v>1709568</v>
      </c>
      <c r="M33" s="4">
        <f t="shared" si="0"/>
        <v>8547840</v>
      </c>
      <c r="N33" s="4">
        <v>1066000</v>
      </c>
      <c r="O33" s="4">
        <v>12753050</v>
      </c>
      <c r="P33" s="3">
        <v>0.31770206390618139</v>
      </c>
      <c r="Q33" s="4">
        <v>18415133</v>
      </c>
      <c r="R33" s="4">
        <v>16637418</v>
      </c>
      <c r="S33" s="4">
        <v>12321751</v>
      </c>
      <c r="T33" s="8">
        <v>10525000</v>
      </c>
    </row>
    <row r="34" spans="1:20" x14ac:dyDescent="0.25">
      <c r="A34" s="7">
        <v>31</v>
      </c>
      <c r="B34" s="1" t="s">
        <v>218</v>
      </c>
      <c r="C34" s="2" t="s">
        <v>84</v>
      </c>
      <c r="D34" s="2" t="s">
        <v>36</v>
      </c>
      <c r="E34" s="1" t="s">
        <v>85</v>
      </c>
      <c r="F34" s="4">
        <v>1300000</v>
      </c>
      <c r="G34" s="4">
        <v>2516000</v>
      </c>
      <c r="H34" s="4">
        <v>3816000</v>
      </c>
      <c r="I34" s="3">
        <v>0.10865775711795478</v>
      </c>
      <c r="J34" s="4">
        <v>4152</v>
      </c>
      <c r="K34" s="4">
        <v>6038000</v>
      </c>
      <c r="L34" s="4">
        <v>1509000</v>
      </c>
      <c r="M34" s="4">
        <f t="shared" si="0"/>
        <v>7547000</v>
      </c>
      <c r="N34" s="4">
        <v>812000</v>
      </c>
      <c r="O34" s="4">
        <v>12179152</v>
      </c>
      <c r="P34" s="3">
        <v>-3.4722165401092075E-3</v>
      </c>
      <c r="Q34" s="4">
        <v>7443308</v>
      </c>
      <c r="R34" s="4">
        <v>21674604</v>
      </c>
      <c r="S34" s="4">
        <v>12833020.9</v>
      </c>
      <c r="T34" s="8">
        <v>21722000</v>
      </c>
    </row>
    <row r="35" spans="1:20" x14ac:dyDescent="0.25">
      <c r="A35" s="7">
        <v>32</v>
      </c>
      <c r="B35" s="1" t="s">
        <v>86</v>
      </c>
      <c r="C35" s="2" t="s">
        <v>277</v>
      </c>
      <c r="D35" s="2" t="s">
        <v>26</v>
      </c>
      <c r="E35" s="1" t="s">
        <v>87</v>
      </c>
      <c r="F35" s="4">
        <v>2000000</v>
      </c>
      <c r="G35" s="4">
        <v>6122600</v>
      </c>
      <c r="H35" s="4">
        <v>8122600</v>
      </c>
      <c r="I35" s="3">
        <v>0.11797832917391338</v>
      </c>
      <c r="J35" s="4">
        <v>422609</v>
      </c>
      <c r="K35" s="4">
        <v>2880650</v>
      </c>
      <c r="L35" s="4">
        <v>0</v>
      </c>
      <c r="M35" s="4">
        <f t="shared" si="0"/>
        <v>2880650</v>
      </c>
      <c r="N35" s="4">
        <v>518210</v>
      </c>
      <c r="O35" s="4">
        <v>11944069</v>
      </c>
      <c r="P35" s="3">
        <v>0.7391764412263977</v>
      </c>
      <c r="Q35" s="4">
        <v>2654400</v>
      </c>
      <c r="R35" s="4">
        <v>9314128</v>
      </c>
      <c r="S35" s="4">
        <v>343960998.08999997</v>
      </c>
      <c r="T35" s="8">
        <v>134748000</v>
      </c>
    </row>
    <row r="36" spans="1:20" x14ac:dyDescent="0.25">
      <c r="A36" s="7">
        <v>33</v>
      </c>
      <c r="B36" s="1" t="s">
        <v>88</v>
      </c>
      <c r="C36" s="2" t="s">
        <v>278</v>
      </c>
      <c r="D36" s="2" t="s">
        <v>18</v>
      </c>
      <c r="E36" s="1" t="s">
        <v>89</v>
      </c>
      <c r="F36" s="4">
        <v>965677.59750000003</v>
      </c>
      <c r="G36" s="4">
        <v>1554257.2690000001</v>
      </c>
      <c r="H36" s="4">
        <v>2519934.8665</v>
      </c>
      <c r="I36" s="3" t="s">
        <v>28</v>
      </c>
      <c r="J36" s="4">
        <v>156508.24950000001</v>
      </c>
      <c r="K36" s="4">
        <v>7677687.5</v>
      </c>
      <c r="L36" s="4">
        <v>0</v>
      </c>
      <c r="M36" s="4">
        <f t="shared" ref="M36:M67" si="1">SUM(K36:L36)</f>
        <v>7677687.5</v>
      </c>
      <c r="N36" s="4">
        <v>1503222.27</v>
      </c>
      <c r="O36" s="4">
        <v>11857352.886</v>
      </c>
      <c r="P36" s="3" t="s">
        <v>28</v>
      </c>
      <c r="Q36" s="4">
        <v>2627940.1869999999</v>
      </c>
      <c r="R36" s="4">
        <v>22471382.938500002</v>
      </c>
      <c r="S36" s="4">
        <v>12916283.6</v>
      </c>
      <c r="T36" s="8">
        <v>375607.51449999999</v>
      </c>
    </row>
    <row r="37" spans="1:20" x14ac:dyDescent="0.25">
      <c r="A37" s="7">
        <v>34</v>
      </c>
      <c r="B37" s="1" t="s">
        <v>237</v>
      </c>
      <c r="C37" s="2" t="s">
        <v>279</v>
      </c>
      <c r="D37" s="2" t="s">
        <v>39</v>
      </c>
      <c r="E37" s="1" t="s">
        <v>90</v>
      </c>
      <c r="F37" s="4">
        <v>1235000</v>
      </c>
      <c r="G37" s="4">
        <v>1960000</v>
      </c>
      <c r="H37" s="4">
        <v>3195000</v>
      </c>
      <c r="I37" s="3">
        <v>1.0407055284277624</v>
      </c>
      <c r="J37" s="4">
        <v>126894</v>
      </c>
      <c r="K37" s="4">
        <v>6750031</v>
      </c>
      <c r="L37" s="4">
        <v>2258366</v>
      </c>
      <c r="M37" s="4">
        <f t="shared" si="1"/>
        <v>9008397</v>
      </c>
      <c r="N37" s="4">
        <v>-529500</v>
      </c>
      <c r="O37" s="4">
        <v>11800791</v>
      </c>
      <c r="P37" s="3">
        <v>0.16372813779984341</v>
      </c>
      <c r="Q37" s="4">
        <v>4132308</v>
      </c>
      <c r="R37" s="4">
        <v>15464645</v>
      </c>
      <c r="S37" s="4">
        <v>9448320.9499999993</v>
      </c>
      <c r="T37" s="8">
        <v>22895452</v>
      </c>
    </row>
    <row r="38" spans="1:20" x14ac:dyDescent="0.25">
      <c r="A38" s="7">
        <v>35</v>
      </c>
      <c r="B38" s="1" t="s">
        <v>91</v>
      </c>
      <c r="C38" s="2" t="s">
        <v>309</v>
      </c>
      <c r="D38" s="2" t="s">
        <v>43</v>
      </c>
      <c r="E38" s="1" t="s">
        <v>92</v>
      </c>
      <c r="F38" s="4">
        <v>1106454.422</v>
      </c>
      <c r="G38" s="4">
        <v>2850227.1025</v>
      </c>
      <c r="H38" s="4">
        <v>3956681.5245000003</v>
      </c>
      <c r="I38" s="3" t="s">
        <v>28</v>
      </c>
      <c r="J38" s="4">
        <v>103483.94600000001</v>
      </c>
      <c r="K38" s="4">
        <v>7060668.4205</v>
      </c>
      <c r="L38" s="4">
        <v>0</v>
      </c>
      <c r="M38" s="4">
        <f t="shared" si="1"/>
        <v>7060668.4205</v>
      </c>
      <c r="N38" s="4">
        <v>638876.35900000005</v>
      </c>
      <c r="O38" s="4">
        <v>11759710.25</v>
      </c>
      <c r="P38" s="3" t="s">
        <v>28</v>
      </c>
      <c r="Q38" s="4">
        <v>0</v>
      </c>
      <c r="R38" s="4">
        <v>8807198.8010000009</v>
      </c>
      <c r="S38" s="4" t="s">
        <v>28</v>
      </c>
      <c r="T38" s="8">
        <v>596031.72900000005</v>
      </c>
    </row>
    <row r="39" spans="1:20" x14ac:dyDescent="0.25">
      <c r="A39" s="7">
        <v>36</v>
      </c>
      <c r="B39" s="1" t="s">
        <v>93</v>
      </c>
      <c r="C39" s="2" t="s">
        <v>280</v>
      </c>
      <c r="D39" s="2" t="s">
        <v>36</v>
      </c>
      <c r="E39" s="1" t="s">
        <v>94</v>
      </c>
      <c r="F39" s="4">
        <v>1034739.18</v>
      </c>
      <c r="G39" s="4">
        <v>0</v>
      </c>
      <c r="H39" s="4">
        <v>1034739.18</v>
      </c>
      <c r="I39" s="3">
        <v>1.8045741205074961E-3</v>
      </c>
      <c r="J39" s="4">
        <v>77605.438500000004</v>
      </c>
      <c r="K39" s="4">
        <v>10467702.73</v>
      </c>
      <c r="L39" s="4">
        <v>0</v>
      </c>
      <c r="M39" s="4">
        <f t="shared" si="1"/>
        <v>10467702.73</v>
      </c>
      <c r="N39" s="4">
        <v>0</v>
      </c>
      <c r="O39" s="4">
        <v>11580047.3485</v>
      </c>
      <c r="P39" s="3">
        <v>0.30605604928167218</v>
      </c>
      <c r="Q39" s="4">
        <v>0</v>
      </c>
      <c r="R39" s="4">
        <v>80462450.798000008</v>
      </c>
      <c r="S39" s="4">
        <v>4928923581.2799997</v>
      </c>
      <c r="T39" s="8">
        <v>0</v>
      </c>
    </row>
    <row r="40" spans="1:20" x14ac:dyDescent="0.25">
      <c r="A40" s="7">
        <v>37</v>
      </c>
      <c r="B40" s="1" t="s">
        <v>95</v>
      </c>
      <c r="C40" s="2" t="s">
        <v>281</v>
      </c>
      <c r="D40" s="2" t="s">
        <v>26</v>
      </c>
      <c r="E40" s="1" t="s">
        <v>96</v>
      </c>
      <c r="F40" s="4">
        <v>1300000</v>
      </c>
      <c r="G40" s="4">
        <v>3188250</v>
      </c>
      <c r="H40" s="4">
        <v>4488250</v>
      </c>
      <c r="I40" s="3">
        <v>0.5419830281375615</v>
      </c>
      <c r="J40" s="4">
        <v>218183</v>
      </c>
      <c r="K40" s="4">
        <v>6000000</v>
      </c>
      <c r="L40" s="4">
        <v>0</v>
      </c>
      <c r="M40" s="4">
        <f t="shared" si="1"/>
        <v>6000000</v>
      </c>
      <c r="N40" s="4">
        <v>436605</v>
      </c>
      <c r="O40" s="4">
        <v>11143038</v>
      </c>
      <c r="P40" s="3">
        <v>0.17576094201523018</v>
      </c>
      <c r="Q40" s="4">
        <v>4167182</v>
      </c>
      <c r="R40" s="4">
        <v>12323336</v>
      </c>
      <c r="S40" s="4">
        <v>18712637</v>
      </c>
      <c r="T40" s="8">
        <v>1726348</v>
      </c>
    </row>
    <row r="41" spans="1:20" x14ac:dyDescent="0.25">
      <c r="A41" s="7">
        <v>38</v>
      </c>
      <c r="B41" s="1" t="s">
        <v>97</v>
      </c>
      <c r="C41" s="2" t="s">
        <v>98</v>
      </c>
      <c r="D41" s="2" t="s">
        <v>99</v>
      </c>
      <c r="E41" s="1" t="s">
        <v>100</v>
      </c>
      <c r="F41" s="4">
        <v>948510.91500000004</v>
      </c>
      <c r="G41" s="4">
        <v>1925646.7560000001</v>
      </c>
      <c r="H41" s="4">
        <v>2874157.6710000001</v>
      </c>
      <c r="I41" s="3">
        <v>0.41654700236492115</v>
      </c>
      <c r="J41" s="4">
        <v>80605.063999999998</v>
      </c>
      <c r="K41" s="4">
        <v>8104027.9199999999</v>
      </c>
      <c r="L41" s="4">
        <v>0</v>
      </c>
      <c r="M41" s="4">
        <f t="shared" si="1"/>
        <v>8104027.9199999999</v>
      </c>
      <c r="N41" s="4">
        <v>0</v>
      </c>
      <c r="O41" s="4">
        <v>11058790.654999999</v>
      </c>
      <c r="P41" s="3">
        <v>0.43460005195039497</v>
      </c>
      <c r="Q41" s="4">
        <v>36276973.157499999</v>
      </c>
      <c r="R41" s="4">
        <v>34047269.920500003</v>
      </c>
      <c r="S41" s="4">
        <v>739448.82700000005</v>
      </c>
      <c r="T41" s="8">
        <v>0</v>
      </c>
    </row>
    <row r="42" spans="1:20" x14ac:dyDescent="0.25">
      <c r="A42" s="7">
        <v>39</v>
      </c>
      <c r="B42" s="1" t="s">
        <v>224</v>
      </c>
      <c r="C42" s="2" t="s">
        <v>282</v>
      </c>
      <c r="D42" s="2" t="s">
        <v>18</v>
      </c>
      <c r="E42" s="1" t="s">
        <v>101</v>
      </c>
      <c r="F42" s="4">
        <v>1556353</v>
      </c>
      <c r="G42" s="4">
        <v>3392850</v>
      </c>
      <c r="H42" s="4">
        <v>4949203</v>
      </c>
      <c r="I42" s="3">
        <v>4.2326227802705754</v>
      </c>
      <c r="J42" s="4">
        <v>79230</v>
      </c>
      <c r="K42" s="4">
        <v>5768343</v>
      </c>
      <c r="L42" s="4">
        <v>0</v>
      </c>
      <c r="M42" s="4">
        <f t="shared" si="1"/>
        <v>5768343</v>
      </c>
      <c r="N42" s="4">
        <v>3161</v>
      </c>
      <c r="O42" s="4">
        <v>10799937</v>
      </c>
      <c r="P42" s="3">
        <v>1.2444482313956495</v>
      </c>
      <c r="Q42" s="4">
        <v>56489189</v>
      </c>
      <c r="R42" s="4">
        <v>21613839</v>
      </c>
      <c r="S42" s="4">
        <v>8400518.6399999987</v>
      </c>
      <c r="T42" s="8">
        <v>1822973</v>
      </c>
    </row>
    <row r="43" spans="1:20" x14ac:dyDescent="0.25">
      <c r="A43" s="7">
        <v>40</v>
      </c>
      <c r="B43" s="1" t="s">
        <v>102</v>
      </c>
      <c r="C43" s="2" t="s">
        <v>103</v>
      </c>
      <c r="D43" s="2" t="s">
        <v>36</v>
      </c>
      <c r="E43" s="1" t="s">
        <v>104</v>
      </c>
      <c r="F43" s="4">
        <v>1125015</v>
      </c>
      <c r="G43" s="4">
        <v>2140313</v>
      </c>
      <c r="H43" s="4">
        <v>3265328</v>
      </c>
      <c r="I43" s="3">
        <v>0.38543928651740211</v>
      </c>
      <c r="J43" s="4">
        <v>4180</v>
      </c>
      <c r="K43" s="4">
        <v>4302028</v>
      </c>
      <c r="L43" s="4">
        <v>2118920</v>
      </c>
      <c r="M43" s="4">
        <f t="shared" si="1"/>
        <v>6420948</v>
      </c>
      <c r="N43" s="4">
        <v>970000</v>
      </c>
      <c r="O43" s="4">
        <v>10660456</v>
      </c>
      <c r="P43" s="3">
        <v>0.27806310508334442</v>
      </c>
      <c r="Q43" s="4">
        <v>115065899</v>
      </c>
      <c r="R43" s="4">
        <v>16614867</v>
      </c>
      <c r="S43" s="4">
        <v>30633833</v>
      </c>
      <c r="T43" s="8">
        <v>23558000</v>
      </c>
    </row>
    <row r="44" spans="1:20" x14ac:dyDescent="0.25">
      <c r="A44" s="7">
        <v>41</v>
      </c>
      <c r="B44" s="1" t="s">
        <v>105</v>
      </c>
      <c r="C44" s="2" t="s">
        <v>283</v>
      </c>
      <c r="D44" s="2" t="s">
        <v>41</v>
      </c>
      <c r="E44" s="1" t="s">
        <v>106</v>
      </c>
      <c r="F44" s="4">
        <v>1050433</v>
      </c>
      <c r="G44" s="4">
        <v>4365940.5</v>
      </c>
      <c r="H44" s="4">
        <v>5416373.5</v>
      </c>
      <c r="I44" s="3">
        <v>0.52393789120841028</v>
      </c>
      <c r="J44" s="4">
        <v>1069235.5</v>
      </c>
      <c r="K44" s="4">
        <v>4136550</v>
      </c>
      <c r="L44" s="4">
        <v>0</v>
      </c>
      <c r="M44" s="4">
        <f t="shared" si="1"/>
        <v>4136550</v>
      </c>
      <c r="N44" s="4">
        <v>0</v>
      </c>
      <c r="O44" s="4">
        <v>10622159</v>
      </c>
      <c r="P44" s="3">
        <v>0.77086399831365338</v>
      </c>
      <c r="Q44" s="4">
        <v>4777088.5</v>
      </c>
      <c r="R44" s="4">
        <v>16074884</v>
      </c>
      <c r="S44" s="4">
        <v>95429470.180000007</v>
      </c>
      <c r="T44" s="8">
        <v>0</v>
      </c>
    </row>
    <row r="45" spans="1:20" x14ac:dyDescent="0.25">
      <c r="A45" s="7">
        <v>42</v>
      </c>
      <c r="B45" s="1" t="s">
        <v>332</v>
      </c>
      <c r="C45" s="2" t="s">
        <v>310</v>
      </c>
      <c r="D45" s="2" t="s">
        <v>79</v>
      </c>
      <c r="E45" s="1" t="s">
        <v>107</v>
      </c>
      <c r="F45" s="4">
        <v>1221000</v>
      </c>
      <c r="G45" s="4">
        <v>3183827</v>
      </c>
      <c r="H45" s="4">
        <v>4404827</v>
      </c>
      <c r="I45" s="3">
        <v>0.56860354970585303</v>
      </c>
      <c r="J45" s="4">
        <v>96219</v>
      </c>
      <c r="K45" s="4">
        <v>3464885</v>
      </c>
      <c r="L45" s="4">
        <v>2640458</v>
      </c>
      <c r="M45" s="4">
        <f t="shared" si="1"/>
        <v>6105343</v>
      </c>
      <c r="N45" s="4">
        <v>0</v>
      </c>
      <c r="O45" s="4">
        <v>10606389</v>
      </c>
      <c r="P45" s="3">
        <v>0.17847745319540564</v>
      </c>
      <c r="Q45" s="4">
        <v>48102823</v>
      </c>
      <c r="R45" s="4">
        <v>16171828</v>
      </c>
      <c r="S45" s="4">
        <v>11535231617.92</v>
      </c>
      <c r="T45" s="8">
        <v>0</v>
      </c>
    </row>
    <row r="46" spans="1:20" x14ac:dyDescent="0.25">
      <c r="A46" s="7">
        <v>43</v>
      </c>
      <c r="B46" s="1" t="s">
        <v>228</v>
      </c>
      <c r="C46" s="2" t="s">
        <v>249</v>
      </c>
      <c r="D46" s="2" t="s">
        <v>41</v>
      </c>
      <c r="E46" s="1" t="s">
        <v>108</v>
      </c>
      <c r="F46" s="4">
        <v>1005056.3</v>
      </c>
      <c r="G46" s="4">
        <v>3502529.7</v>
      </c>
      <c r="H46" s="4">
        <v>4507586</v>
      </c>
      <c r="I46" s="3">
        <v>1.8802482833360843</v>
      </c>
      <c r="J46" s="4">
        <v>0</v>
      </c>
      <c r="K46" s="4">
        <v>0</v>
      </c>
      <c r="L46" s="4">
        <v>5341414.2</v>
      </c>
      <c r="M46" s="4">
        <f t="shared" si="1"/>
        <v>5341414.2</v>
      </c>
      <c r="N46" s="4">
        <v>0</v>
      </c>
      <c r="O46" s="4">
        <v>9849000.1999999993</v>
      </c>
      <c r="P46" s="3">
        <v>0.30952308489179914</v>
      </c>
      <c r="Q46" s="4">
        <v>79310511.875</v>
      </c>
      <c r="R46" s="4">
        <v>0</v>
      </c>
      <c r="S46" s="4">
        <v>304120458.3865</v>
      </c>
      <c r="T46" s="8">
        <v>0</v>
      </c>
    </row>
    <row r="47" spans="1:20" x14ac:dyDescent="0.25">
      <c r="A47" s="7">
        <v>44</v>
      </c>
      <c r="B47" s="1" t="s">
        <v>109</v>
      </c>
      <c r="C47" s="2" t="s">
        <v>284</v>
      </c>
      <c r="D47" s="2" t="s">
        <v>46</v>
      </c>
      <c r="E47" s="1" t="s">
        <v>110</v>
      </c>
      <c r="F47" s="4">
        <v>1598904.432</v>
      </c>
      <c r="G47" s="4">
        <v>2446324.3325</v>
      </c>
      <c r="H47" s="4">
        <v>4045228.7645</v>
      </c>
      <c r="I47" s="3">
        <v>-2.3543281500776114E-2</v>
      </c>
      <c r="J47" s="4">
        <v>0</v>
      </c>
      <c r="K47" s="4">
        <v>2876451.5760000004</v>
      </c>
      <c r="L47" s="4">
        <v>2876500.4624999999</v>
      </c>
      <c r="M47" s="4">
        <f t="shared" si="1"/>
        <v>5752952.0384999998</v>
      </c>
      <c r="N47" s="4">
        <v>18497.8995</v>
      </c>
      <c r="O47" s="4">
        <v>9816678.7025000006</v>
      </c>
      <c r="P47" s="3">
        <v>7.186549385910701E-2</v>
      </c>
      <c r="Q47" s="4">
        <v>25649113.239500001</v>
      </c>
      <c r="R47" s="4">
        <v>3277991.4985000002</v>
      </c>
      <c r="S47" s="4">
        <v>913762210.296</v>
      </c>
      <c r="T47" s="8">
        <v>386613.24450000003</v>
      </c>
    </row>
    <row r="48" spans="1:20" x14ac:dyDescent="0.25">
      <c r="A48" s="7">
        <v>45</v>
      </c>
      <c r="B48" s="1" t="s">
        <v>111</v>
      </c>
      <c r="C48" s="2" t="s">
        <v>250</v>
      </c>
      <c r="D48" s="2" t="s">
        <v>39</v>
      </c>
      <c r="E48" s="1" t="s">
        <v>112</v>
      </c>
      <c r="F48" s="4">
        <v>1000000</v>
      </c>
      <c r="G48" s="4">
        <v>1100000</v>
      </c>
      <c r="H48" s="4">
        <v>2100000</v>
      </c>
      <c r="I48" s="3" t="s">
        <v>28</v>
      </c>
      <c r="J48" s="4">
        <v>71923</v>
      </c>
      <c r="K48" s="4">
        <v>3600000</v>
      </c>
      <c r="L48" s="4">
        <v>2400000</v>
      </c>
      <c r="M48" s="4">
        <f t="shared" si="1"/>
        <v>6000000</v>
      </c>
      <c r="N48" s="4">
        <v>1642000</v>
      </c>
      <c r="O48" s="4">
        <v>9813923</v>
      </c>
      <c r="P48" s="3" t="s">
        <v>28</v>
      </c>
      <c r="Q48" s="4">
        <v>1041949</v>
      </c>
      <c r="R48" s="4">
        <v>2962179</v>
      </c>
      <c r="S48" s="4">
        <v>3969024.78</v>
      </c>
      <c r="T48" s="8">
        <v>4585000</v>
      </c>
    </row>
    <row r="49" spans="1:20" x14ac:dyDescent="0.25">
      <c r="A49" s="7">
        <v>46</v>
      </c>
      <c r="B49" s="1" t="s">
        <v>113</v>
      </c>
      <c r="C49" s="2" t="s">
        <v>311</v>
      </c>
      <c r="D49" s="2" t="s">
        <v>39</v>
      </c>
      <c r="E49" s="1" t="s">
        <v>114</v>
      </c>
      <c r="F49" s="4">
        <v>616600</v>
      </c>
      <c r="G49" s="4">
        <v>1479840</v>
      </c>
      <c r="H49" s="4">
        <v>2096440</v>
      </c>
      <c r="I49" s="3">
        <v>0.39518416425644176</v>
      </c>
      <c r="J49" s="4">
        <v>118031</v>
      </c>
      <c r="K49" s="4">
        <v>4927867</v>
      </c>
      <c r="L49" s="4">
        <v>2328750</v>
      </c>
      <c r="M49" s="4">
        <f t="shared" si="1"/>
        <v>7256617</v>
      </c>
      <c r="N49" s="4">
        <v>0</v>
      </c>
      <c r="O49" s="4">
        <v>9471088</v>
      </c>
      <c r="P49" s="3">
        <v>0.21764223918097447</v>
      </c>
      <c r="Q49" s="4">
        <v>28302525</v>
      </c>
      <c r="R49" s="4">
        <v>28508787</v>
      </c>
      <c r="S49" s="4">
        <v>63092112.75</v>
      </c>
      <c r="T49" s="8">
        <v>0</v>
      </c>
    </row>
    <row r="50" spans="1:20" x14ac:dyDescent="0.25">
      <c r="A50" s="7">
        <v>47</v>
      </c>
      <c r="B50" s="1" t="s">
        <v>115</v>
      </c>
      <c r="C50" s="2" t="s">
        <v>312</v>
      </c>
      <c r="D50" s="2" t="s">
        <v>99</v>
      </c>
      <c r="E50" s="1" t="s">
        <v>116</v>
      </c>
      <c r="F50" s="4">
        <v>1159510</v>
      </c>
      <c r="G50" s="4">
        <v>2203026</v>
      </c>
      <c r="H50" s="4">
        <v>3362536</v>
      </c>
      <c r="I50" s="3">
        <v>2.255372036792691E-2</v>
      </c>
      <c r="J50" s="4">
        <v>51375</v>
      </c>
      <c r="K50" s="4">
        <v>2921738</v>
      </c>
      <c r="L50" s="4">
        <v>1949901</v>
      </c>
      <c r="M50" s="4">
        <f t="shared" si="1"/>
        <v>4871639</v>
      </c>
      <c r="N50" s="4">
        <v>988276</v>
      </c>
      <c r="O50" s="4">
        <v>9273826</v>
      </c>
      <c r="P50" s="3">
        <v>9.1882030933059244E-3</v>
      </c>
      <c r="Q50" s="4">
        <v>21992490</v>
      </c>
      <c r="R50" s="4">
        <v>17972739</v>
      </c>
      <c r="S50" s="4">
        <v>1870735</v>
      </c>
      <c r="T50" s="8">
        <v>2682137</v>
      </c>
    </row>
    <row r="51" spans="1:20" x14ac:dyDescent="0.25">
      <c r="A51" s="7">
        <v>48</v>
      </c>
      <c r="B51" s="1" t="s">
        <v>117</v>
      </c>
      <c r="C51" s="2" t="s">
        <v>285</v>
      </c>
      <c r="D51" s="2" t="s">
        <v>21</v>
      </c>
      <c r="E51" s="1" t="s">
        <v>118</v>
      </c>
      <c r="F51" s="4">
        <v>1347837</v>
      </c>
      <c r="G51" s="4">
        <v>1937912</v>
      </c>
      <c r="H51" s="4">
        <v>3285749</v>
      </c>
      <c r="I51" s="3">
        <v>0.41328069184643357</v>
      </c>
      <c r="J51" s="4">
        <v>136760</v>
      </c>
      <c r="K51" s="4">
        <v>4123500</v>
      </c>
      <c r="L51" s="4">
        <v>1701007</v>
      </c>
      <c r="M51" s="4">
        <f t="shared" si="1"/>
        <v>5824507</v>
      </c>
      <c r="N51" s="4">
        <v>0</v>
      </c>
      <c r="O51" s="4">
        <v>9247016</v>
      </c>
      <c r="P51" s="3">
        <v>0.34080851759208208</v>
      </c>
      <c r="Q51" s="4">
        <v>40700810</v>
      </c>
      <c r="R51" s="4">
        <v>10403354</v>
      </c>
      <c r="S51" s="4">
        <v>39380593.420000002</v>
      </c>
      <c r="T51" s="8">
        <v>0</v>
      </c>
    </row>
    <row r="52" spans="1:20" x14ac:dyDescent="0.25">
      <c r="A52" s="7">
        <v>49</v>
      </c>
      <c r="B52" s="1" t="s">
        <v>119</v>
      </c>
      <c r="C52" s="2" t="s">
        <v>313</v>
      </c>
      <c r="D52" s="2" t="s">
        <v>43</v>
      </c>
      <c r="E52" s="1" t="s">
        <v>120</v>
      </c>
      <c r="F52" s="4">
        <v>814775</v>
      </c>
      <c r="G52" s="4">
        <v>1975829.375</v>
      </c>
      <c r="H52" s="4">
        <v>2790604.375</v>
      </c>
      <c r="I52" s="3">
        <v>2.2663382096687976</v>
      </c>
      <c r="J52" s="4">
        <v>33142.54</v>
      </c>
      <c r="K52" s="4">
        <v>5616721.6584999999</v>
      </c>
      <c r="L52" s="4">
        <v>776752.5845</v>
      </c>
      <c r="M52" s="4">
        <f t="shared" si="1"/>
        <v>6393474.2429999998</v>
      </c>
      <c r="N52" s="4">
        <v>0</v>
      </c>
      <c r="O52" s="4">
        <v>9217221.1579999998</v>
      </c>
      <c r="P52" s="3">
        <v>3.2237743222195459</v>
      </c>
      <c r="Q52" s="4">
        <v>4413162.352</v>
      </c>
      <c r="R52" s="4">
        <v>6073079.6430000002</v>
      </c>
      <c r="S52" s="4">
        <v>5085407.04</v>
      </c>
      <c r="T52" s="8">
        <v>0</v>
      </c>
    </row>
    <row r="53" spans="1:20" x14ac:dyDescent="0.25">
      <c r="A53" s="7">
        <v>50</v>
      </c>
      <c r="B53" s="1" t="s">
        <v>229</v>
      </c>
      <c r="C53" s="2" t="s">
        <v>286</v>
      </c>
      <c r="D53" s="2" t="s">
        <v>99</v>
      </c>
      <c r="E53" s="1" t="s">
        <v>121</v>
      </c>
      <c r="F53" s="4">
        <v>1378850</v>
      </c>
      <c r="G53" s="4">
        <v>1737351</v>
      </c>
      <c r="H53" s="4">
        <v>3116201</v>
      </c>
      <c r="I53" s="3" t="s">
        <v>28</v>
      </c>
      <c r="J53" s="4">
        <v>517550</v>
      </c>
      <c r="K53" s="4">
        <v>5392003</v>
      </c>
      <c r="L53" s="4">
        <v>0</v>
      </c>
      <c r="M53" s="4">
        <f t="shared" si="1"/>
        <v>5392003</v>
      </c>
      <c r="N53" s="4">
        <v>112602</v>
      </c>
      <c r="O53" s="4">
        <v>9138356</v>
      </c>
      <c r="P53" s="3" t="s">
        <v>28</v>
      </c>
      <c r="Q53" s="4">
        <v>0</v>
      </c>
      <c r="R53" s="4">
        <v>14981560</v>
      </c>
      <c r="S53" s="4">
        <v>5121088.33</v>
      </c>
      <c r="T53" s="8">
        <v>11713105</v>
      </c>
    </row>
    <row r="54" spans="1:20" x14ac:dyDescent="0.25">
      <c r="A54" s="7">
        <v>51</v>
      </c>
      <c r="B54" s="1" t="s">
        <v>239</v>
      </c>
      <c r="C54" s="2" t="s">
        <v>287</v>
      </c>
      <c r="D54" s="2" t="s">
        <v>21</v>
      </c>
      <c r="E54" s="1" t="s">
        <v>122</v>
      </c>
      <c r="F54" s="4">
        <v>1128150</v>
      </c>
      <c r="G54" s="4">
        <v>3221495</v>
      </c>
      <c r="H54" s="4">
        <v>4349645</v>
      </c>
      <c r="I54" s="3">
        <v>0.61130875233276383</v>
      </c>
      <c r="J54" s="4">
        <v>113727.54800000001</v>
      </c>
      <c r="K54" s="4">
        <v>4666954.7365000006</v>
      </c>
      <c r="L54" s="4">
        <v>0</v>
      </c>
      <c r="M54" s="4">
        <f t="shared" si="1"/>
        <v>4666954.7365000006</v>
      </c>
      <c r="N54" s="4">
        <v>0</v>
      </c>
      <c r="O54" s="4">
        <v>9130327.284500001</v>
      </c>
      <c r="P54" s="3">
        <v>0.35139626010042413</v>
      </c>
      <c r="Q54" s="4">
        <v>0</v>
      </c>
      <c r="R54" s="4">
        <v>13451466.441000002</v>
      </c>
      <c r="S54" s="4">
        <v>22200465.199999999</v>
      </c>
      <c r="T54" s="8">
        <v>0</v>
      </c>
    </row>
    <row r="55" spans="1:20" x14ac:dyDescent="0.25">
      <c r="A55" s="7">
        <v>52</v>
      </c>
      <c r="B55" s="1" t="s">
        <v>329</v>
      </c>
      <c r="C55" s="2" t="s">
        <v>288</v>
      </c>
      <c r="D55" s="2" t="s">
        <v>36</v>
      </c>
      <c r="E55" s="1" t="s">
        <v>123</v>
      </c>
      <c r="F55" s="4">
        <v>1262000</v>
      </c>
      <c r="G55" s="4">
        <v>3104520</v>
      </c>
      <c r="H55" s="4">
        <v>4366520</v>
      </c>
      <c r="I55" s="3">
        <v>0.15705295602953928</v>
      </c>
      <c r="J55" s="4">
        <v>220201</v>
      </c>
      <c r="K55" s="4">
        <v>3733253</v>
      </c>
      <c r="L55" s="4">
        <v>1893088</v>
      </c>
      <c r="M55" s="4">
        <f t="shared" si="1"/>
        <v>5626341</v>
      </c>
      <c r="N55" s="4">
        <v>-1120911</v>
      </c>
      <c r="O55" s="4">
        <v>9092151</v>
      </c>
      <c r="P55" s="3">
        <v>0.15542392119865234</v>
      </c>
      <c r="Q55" s="4">
        <v>13903422</v>
      </c>
      <c r="R55" s="4">
        <v>13794644</v>
      </c>
      <c r="S55" s="4">
        <v>8565446.2400000002</v>
      </c>
      <c r="T55" s="8">
        <v>30307688</v>
      </c>
    </row>
    <row r="56" spans="1:20" x14ac:dyDescent="0.25">
      <c r="A56" s="7">
        <v>53</v>
      </c>
      <c r="B56" s="1" t="s">
        <v>231</v>
      </c>
      <c r="C56" s="2" t="s">
        <v>251</v>
      </c>
      <c r="D56" s="2" t="s">
        <v>43</v>
      </c>
      <c r="E56" s="1" t="s">
        <v>124</v>
      </c>
      <c r="F56" s="4">
        <v>1552355.7095000001</v>
      </c>
      <c r="G56" s="4">
        <v>1676543.7150000001</v>
      </c>
      <c r="H56" s="4">
        <v>3228899.4245000002</v>
      </c>
      <c r="I56" s="3">
        <v>4.1738578025157791E-2</v>
      </c>
      <c r="J56" s="4">
        <v>397875.94200000004</v>
      </c>
      <c r="K56" s="4">
        <v>4439735.2985000005</v>
      </c>
      <c r="L56" s="4">
        <v>0</v>
      </c>
      <c r="M56" s="4">
        <f t="shared" si="1"/>
        <v>4439735.2985000005</v>
      </c>
      <c r="N56" s="4">
        <v>698559.25450000004</v>
      </c>
      <c r="O56" s="4">
        <v>8765069.9195000008</v>
      </c>
      <c r="P56" s="3">
        <v>-0.15198368066759693</v>
      </c>
      <c r="Q56" s="4">
        <v>7098616.8795000007</v>
      </c>
      <c r="R56" s="4">
        <v>6314883.5535000004</v>
      </c>
      <c r="S56" s="4">
        <v>18472247.699999999</v>
      </c>
      <c r="T56" s="8">
        <v>7086714.8969999999</v>
      </c>
    </row>
    <row r="57" spans="1:20" x14ac:dyDescent="0.25">
      <c r="A57" s="7">
        <v>54</v>
      </c>
      <c r="B57" s="1" t="s">
        <v>330</v>
      </c>
      <c r="C57" s="2" t="s">
        <v>314</v>
      </c>
      <c r="D57" s="2" t="s">
        <v>39</v>
      </c>
      <c r="E57" s="1" t="s">
        <v>125</v>
      </c>
      <c r="F57" s="4">
        <v>968956</v>
      </c>
      <c r="G57" s="4">
        <v>956421</v>
      </c>
      <c r="H57" s="4">
        <v>1925377</v>
      </c>
      <c r="I57" s="3">
        <v>0.93168588610401581</v>
      </c>
      <c r="J57" s="4">
        <v>2178025</v>
      </c>
      <c r="K57" s="4">
        <v>3447056</v>
      </c>
      <c r="L57" s="4">
        <v>0</v>
      </c>
      <c r="M57" s="4">
        <f t="shared" si="1"/>
        <v>3447056</v>
      </c>
      <c r="N57" s="4">
        <v>1200091</v>
      </c>
      <c r="O57" s="4">
        <v>8750549</v>
      </c>
      <c r="P57" s="3">
        <v>0.94465287346104265</v>
      </c>
      <c r="Q57" s="4">
        <v>63271250</v>
      </c>
      <c r="R57" s="4">
        <v>10702452</v>
      </c>
      <c r="S57" s="4">
        <v>5231975.3199999994</v>
      </c>
      <c r="T57" s="8">
        <v>0</v>
      </c>
    </row>
    <row r="58" spans="1:20" x14ac:dyDescent="0.25">
      <c r="A58" s="7">
        <v>55</v>
      </c>
      <c r="B58" s="1" t="s">
        <v>236</v>
      </c>
      <c r="C58" s="2" t="s">
        <v>289</v>
      </c>
      <c r="D58" s="2" t="s">
        <v>36</v>
      </c>
      <c r="E58" s="1" t="s">
        <v>126</v>
      </c>
      <c r="F58" s="4">
        <v>655769</v>
      </c>
      <c r="G58" s="4">
        <v>985479</v>
      </c>
      <c r="H58" s="4">
        <v>1641248</v>
      </c>
      <c r="I58" s="3" t="s">
        <v>28</v>
      </c>
      <c r="J58" s="4">
        <v>6125</v>
      </c>
      <c r="K58" s="4">
        <v>6500039</v>
      </c>
      <c r="L58" s="4">
        <v>0</v>
      </c>
      <c r="M58" s="4">
        <f t="shared" si="1"/>
        <v>6500039</v>
      </c>
      <c r="N58" s="4">
        <v>398737</v>
      </c>
      <c r="O58" s="4">
        <v>8546149</v>
      </c>
      <c r="P58" s="3" t="s">
        <v>28</v>
      </c>
      <c r="Q58" s="4">
        <v>14916710</v>
      </c>
      <c r="R58" s="4">
        <v>20781553</v>
      </c>
      <c r="S58" s="4">
        <v>27622007</v>
      </c>
      <c r="T58" s="8">
        <v>8922000</v>
      </c>
    </row>
    <row r="59" spans="1:20" x14ac:dyDescent="0.25">
      <c r="A59" s="7">
        <v>56</v>
      </c>
      <c r="B59" s="1" t="s">
        <v>127</v>
      </c>
      <c r="C59" s="2" t="s">
        <v>290</v>
      </c>
      <c r="D59" s="2" t="s">
        <v>99</v>
      </c>
      <c r="E59" s="1" t="s">
        <v>128</v>
      </c>
      <c r="F59" s="4">
        <v>1098077</v>
      </c>
      <c r="G59" s="4">
        <v>1288100</v>
      </c>
      <c r="H59" s="4">
        <v>2386177</v>
      </c>
      <c r="I59" s="3">
        <v>-2.9402134099341004E-2</v>
      </c>
      <c r="J59" s="4">
        <v>37349</v>
      </c>
      <c r="K59" s="4">
        <v>4124917</v>
      </c>
      <c r="L59" s="4">
        <v>1375101</v>
      </c>
      <c r="M59" s="4">
        <f t="shared" si="1"/>
        <v>5500018</v>
      </c>
      <c r="N59" s="4">
        <v>357000</v>
      </c>
      <c r="O59" s="4">
        <v>8280544</v>
      </c>
      <c r="P59" s="3">
        <v>6.3241780705124429E-2</v>
      </c>
      <c r="Q59" s="4">
        <v>15529157</v>
      </c>
      <c r="R59" s="4">
        <v>9209912</v>
      </c>
      <c r="S59" s="4">
        <v>10326003.24</v>
      </c>
      <c r="T59" s="8">
        <v>4549000</v>
      </c>
    </row>
    <row r="60" spans="1:20" x14ac:dyDescent="0.25">
      <c r="A60" s="7">
        <v>57</v>
      </c>
      <c r="B60" s="1" t="s">
        <v>129</v>
      </c>
      <c r="C60" s="2" t="s">
        <v>291</v>
      </c>
      <c r="D60" s="2" t="s">
        <v>46</v>
      </c>
      <c r="E60" s="1" t="s">
        <v>130</v>
      </c>
      <c r="F60" s="4">
        <v>1166041</v>
      </c>
      <c r="G60" s="4">
        <v>2915104</v>
      </c>
      <c r="H60" s="4">
        <v>4081145</v>
      </c>
      <c r="I60" s="3">
        <v>3.3261430412403703E-2</v>
      </c>
      <c r="J60" s="4">
        <v>2268</v>
      </c>
      <c r="K60" s="4">
        <v>0</v>
      </c>
      <c r="L60" s="4">
        <v>3576169</v>
      </c>
      <c r="M60" s="4">
        <f t="shared" si="1"/>
        <v>3576169</v>
      </c>
      <c r="N60" s="4">
        <v>528000</v>
      </c>
      <c r="O60" s="4">
        <v>8187582</v>
      </c>
      <c r="P60" s="3">
        <v>-3.4157966409441687E-2</v>
      </c>
      <c r="Q60" s="4">
        <v>39096944</v>
      </c>
      <c r="R60" s="4">
        <v>0</v>
      </c>
      <c r="S60" s="4">
        <v>105686978</v>
      </c>
      <c r="T60" s="8">
        <v>15983000</v>
      </c>
    </row>
    <row r="61" spans="1:20" x14ac:dyDescent="0.25">
      <c r="A61" s="7">
        <v>58</v>
      </c>
      <c r="B61" s="1" t="s">
        <v>233</v>
      </c>
      <c r="C61" s="2" t="s">
        <v>252</v>
      </c>
      <c r="D61" s="2" t="s">
        <v>36</v>
      </c>
      <c r="E61" s="1" t="s">
        <v>131</v>
      </c>
      <c r="F61" s="4">
        <v>1629550</v>
      </c>
      <c r="G61" s="4">
        <v>6267500</v>
      </c>
      <c r="H61" s="4">
        <v>7897050</v>
      </c>
      <c r="I61" s="3">
        <v>3.5309568480300184</v>
      </c>
      <c r="J61" s="4">
        <v>0</v>
      </c>
      <c r="K61" s="4">
        <v>0</v>
      </c>
      <c r="L61" s="4">
        <v>0</v>
      </c>
      <c r="M61" s="4">
        <f t="shared" si="1"/>
        <v>0</v>
      </c>
      <c r="N61" s="4">
        <v>0</v>
      </c>
      <c r="O61" s="4">
        <v>7897050</v>
      </c>
      <c r="P61" s="3">
        <v>-0.38612970047923412</v>
      </c>
      <c r="Q61" s="4">
        <v>207113924.75</v>
      </c>
      <c r="R61" s="4">
        <v>0</v>
      </c>
      <c r="S61" s="4">
        <v>1089073210.4960001</v>
      </c>
      <c r="T61" s="8">
        <v>0</v>
      </c>
    </row>
    <row r="62" spans="1:20" x14ac:dyDescent="0.25">
      <c r="A62" s="7">
        <v>59</v>
      </c>
      <c r="B62" s="1" t="s">
        <v>132</v>
      </c>
      <c r="C62" s="2" t="s">
        <v>315</v>
      </c>
      <c r="D62" s="2" t="s">
        <v>43</v>
      </c>
      <c r="E62" s="1" t="s">
        <v>133</v>
      </c>
      <c r="F62" s="4">
        <v>984375</v>
      </c>
      <c r="G62" s="4">
        <v>1650000</v>
      </c>
      <c r="H62" s="4">
        <v>2634375</v>
      </c>
      <c r="I62" s="3">
        <v>0.42262538004179784</v>
      </c>
      <c r="J62" s="4">
        <v>0</v>
      </c>
      <c r="K62" s="4">
        <v>1151505</v>
      </c>
      <c r="L62" s="4">
        <v>1152452</v>
      </c>
      <c r="M62" s="4">
        <f t="shared" si="1"/>
        <v>2303957</v>
      </c>
      <c r="N62" s="4">
        <v>2702300</v>
      </c>
      <c r="O62" s="4">
        <v>7640632</v>
      </c>
      <c r="P62" s="3">
        <v>0.83015067553082544</v>
      </c>
      <c r="Q62" s="4">
        <v>0</v>
      </c>
      <c r="R62" s="4">
        <v>0</v>
      </c>
      <c r="S62" s="4">
        <v>4761067.3600000003</v>
      </c>
      <c r="T62" s="8">
        <v>11230400</v>
      </c>
    </row>
    <row r="63" spans="1:20" x14ac:dyDescent="0.25">
      <c r="A63" s="7">
        <v>60</v>
      </c>
      <c r="B63" s="1" t="s">
        <v>134</v>
      </c>
      <c r="C63" s="2" t="s">
        <v>292</v>
      </c>
      <c r="D63" s="2" t="s">
        <v>21</v>
      </c>
      <c r="E63" s="1" t="s">
        <v>135</v>
      </c>
      <c r="F63" s="4">
        <v>1386884</v>
      </c>
      <c r="G63" s="4">
        <v>1650041</v>
      </c>
      <c r="H63" s="4">
        <v>3036925</v>
      </c>
      <c r="I63" s="3">
        <v>0.44590895738200698</v>
      </c>
      <c r="J63" s="4">
        <v>115325</v>
      </c>
      <c r="K63" s="4">
        <v>4200000</v>
      </c>
      <c r="L63" s="4">
        <v>0</v>
      </c>
      <c r="M63" s="4">
        <f t="shared" si="1"/>
        <v>4200000</v>
      </c>
      <c r="N63" s="4">
        <v>277377</v>
      </c>
      <c r="O63" s="4">
        <v>7629627</v>
      </c>
      <c r="P63" s="3">
        <v>-4.8911879559182192E-2</v>
      </c>
      <c r="Q63" s="4">
        <v>0</v>
      </c>
      <c r="R63" s="4">
        <v>9581296</v>
      </c>
      <c r="S63" s="4">
        <v>3631801.26</v>
      </c>
      <c r="T63" s="8">
        <v>1520966</v>
      </c>
    </row>
    <row r="64" spans="1:20" x14ac:dyDescent="0.25">
      <c r="A64" s="7">
        <v>61</v>
      </c>
      <c r="B64" s="1" t="s">
        <v>136</v>
      </c>
      <c r="C64" s="2" t="s">
        <v>316</v>
      </c>
      <c r="D64" s="2" t="s">
        <v>79</v>
      </c>
      <c r="E64" s="1" t="s">
        <v>137</v>
      </c>
      <c r="F64" s="4">
        <v>1124994</v>
      </c>
      <c r="G64" s="4">
        <v>2714063</v>
      </c>
      <c r="H64" s="4">
        <v>3839057</v>
      </c>
      <c r="I64" s="3">
        <v>0.52594222254020484</v>
      </c>
      <c r="J64" s="4">
        <v>62548</v>
      </c>
      <c r="K64" s="4">
        <v>1856250</v>
      </c>
      <c r="L64" s="4">
        <v>1237500</v>
      </c>
      <c r="M64" s="4">
        <f t="shared" si="1"/>
        <v>3093750</v>
      </c>
      <c r="N64" s="4">
        <v>496000</v>
      </c>
      <c r="O64" s="4">
        <v>7491355</v>
      </c>
      <c r="P64" s="3">
        <v>-0.42531942126554911</v>
      </c>
      <c r="Q64" s="4">
        <v>16969146</v>
      </c>
      <c r="R64" s="4">
        <v>4671404</v>
      </c>
      <c r="S64" s="4">
        <v>12396511.300000001</v>
      </c>
      <c r="T64" s="8">
        <v>1202000</v>
      </c>
    </row>
    <row r="65" spans="1:20" x14ac:dyDescent="0.25">
      <c r="A65" s="7">
        <v>62</v>
      </c>
      <c r="B65" s="1" t="s">
        <v>138</v>
      </c>
      <c r="C65" s="2" t="s">
        <v>253</v>
      </c>
      <c r="D65" s="2" t="s">
        <v>43</v>
      </c>
      <c r="E65" s="1" t="s">
        <v>139</v>
      </c>
      <c r="F65" s="4">
        <v>1128062.2550000001</v>
      </c>
      <c r="G65" s="4">
        <v>1353674.706</v>
      </c>
      <c r="H65" s="4">
        <v>2481736.9610000001</v>
      </c>
      <c r="I65" s="3">
        <v>0.2320385025034688</v>
      </c>
      <c r="J65" s="4">
        <v>4991304.1290000007</v>
      </c>
      <c r="K65" s="4">
        <v>0</v>
      </c>
      <c r="L65" s="4">
        <v>0</v>
      </c>
      <c r="M65" s="4">
        <f t="shared" si="1"/>
        <v>0</v>
      </c>
      <c r="N65" s="4">
        <v>0</v>
      </c>
      <c r="O65" s="4">
        <v>7473041.0900000008</v>
      </c>
      <c r="P65" s="3">
        <v>0.31086695083260008</v>
      </c>
      <c r="Q65" s="4">
        <v>3827367.9575</v>
      </c>
      <c r="R65" s="4">
        <v>0</v>
      </c>
      <c r="S65" s="4" t="s">
        <v>28</v>
      </c>
      <c r="T65" s="8">
        <v>0</v>
      </c>
    </row>
    <row r="66" spans="1:20" x14ac:dyDescent="0.25">
      <c r="A66" s="7">
        <v>63</v>
      </c>
      <c r="B66" s="1" t="s">
        <v>226</v>
      </c>
      <c r="C66" s="2" t="s">
        <v>293</v>
      </c>
      <c r="D66" s="2" t="s">
        <v>18</v>
      </c>
      <c r="E66" s="1" t="s">
        <v>140</v>
      </c>
      <c r="F66" s="4">
        <v>607947.5</v>
      </c>
      <c r="G66" s="4">
        <v>940125</v>
      </c>
      <c r="H66" s="4">
        <v>1548072.5</v>
      </c>
      <c r="I66" s="3">
        <v>0.31213045084996294</v>
      </c>
      <c r="J66" s="4">
        <v>2507</v>
      </c>
      <c r="K66" s="4">
        <v>5135950.5080000004</v>
      </c>
      <c r="L66" s="4">
        <v>742315.179</v>
      </c>
      <c r="M66" s="4">
        <f t="shared" si="1"/>
        <v>5878265.6870000008</v>
      </c>
      <c r="N66" s="4">
        <v>0</v>
      </c>
      <c r="O66" s="4">
        <v>7428845.1870000008</v>
      </c>
      <c r="P66" s="3">
        <v>0.18219316555628429</v>
      </c>
      <c r="Q66" s="4">
        <v>5251149.665</v>
      </c>
      <c r="R66" s="15">
        <v>10963304.039000001</v>
      </c>
      <c r="S66" s="15">
        <v>41789424.925500005</v>
      </c>
      <c r="T66" s="8">
        <v>0</v>
      </c>
    </row>
    <row r="67" spans="1:20" x14ac:dyDescent="0.25">
      <c r="A67" s="7">
        <v>64</v>
      </c>
      <c r="B67" s="1" t="s">
        <v>141</v>
      </c>
      <c r="C67" s="2" t="s">
        <v>294</v>
      </c>
      <c r="D67" s="2" t="s">
        <v>21</v>
      </c>
      <c r="E67" s="1" t="s">
        <v>142</v>
      </c>
      <c r="F67" s="4">
        <v>906847</v>
      </c>
      <c r="G67" s="4">
        <v>1543440</v>
      </c>
      <c r="H67" s="4">
        <v>2450287</v>
      </c>
      <c r="I67" s="3">
        <v>-0.10060846804579238</v>
      </c>
      <c r="J67" s="4">
        <v>83735</v>
      </c>
      <c r="K67" s="4">
        <v>1674398</v>
      </c>
      <c r="L67" s="4">
        <v>2511818</v>
      </c>
      <c r="M67" s="4">
        <f t="shared" si="1"/>
        <v>4186216</v>
      </c>
      <c r="N67" s="4">
        <v>686000</v>
      </c>
      <c r="O67" s="4">
        <v>7406238</v>
      </c>
      <c r="P67" s="3">
        <v>-2.3200768482517509E-3</v>
      </c>
      <c r="Q67" s="4">
        <v>27548890</v>
      </c>
      <c r="R67" s="4">
        <v>10701962</v>
      </c>
      <c r="S67" s="4">
        <v>20984231.52</v>
      </c>
      <c r="T67" s="8">
        <v>12206000</v>
      </c>
    </row>
    <row r="68" spans="1:20" x14ac:dyDescent="0.25">
      <c r="A68" s="7">
        <v>65</v>
      </c>
      <c r="B68" s="1" t="s">
        <v>143</v>
      </c>
      <c r="C68" s="2" t="s">
        <v>317</v>
      </c>
      <c r="D68" s="2" t="s">
        <v>46</v>
      </c>
      <c r="E68" s="1" t="s">
        <v>144</v>
      </c>
      <c r="F68" s="4">
        <v>1100000</v>
      </c>
      <c r="G68" s="4">
        <v>2636308</v>
      </c>
      <c r="H68" s="4">
        <v>3736308</v>
      </c>
      <c r="I68" s="3">
        <v>0.98547576282534988</v>
      </c>
      <c r="J68" s="4">
        <v>218007</v>
      </c>
      <c r="K68" s="4">
        <v>1781905</v>
      </c>
      <c r="L68" s="4">
        <v>1187975</v>
      </c>
      <c r="M68" s="4">
        <f t="shared" ref="M68:M99" si="2">SUM(K68:L68)</f>
        <v>2969880</v>
      </c>
      <c r="N68" s="4">
        <v>0</v>
      </c>
      <c r="O68" s="4">
        <v>6924195</v>
      </c>
      <c r="P68" s="3">
        <v>0.54318626897086153</v>
      </c>
      <c r="Q68" s="4">
        <v>7457024</v>
      </c>
      <c r="R68" s="4">
        <v>6224299</v>
      </c>
      <c r="S68" s="4">
        <v>1854674</v>
      </c>
      <c r="T68" s="8">
        <v>0</v>
      </c>
    </row>
    <row r="69" spans="1:20" x14ac:dyDescent="0.25">
      <c r="A69" s="7">
        <v>66</v>
      </c>
      <c r="B69" s="1" t="s">
        <v>145</v>
      </c>
      <c r="C69" s="2" t="s">
        <v>254</v>
      </c>
      <c r="D69" s="2" t="s">
        <v>36</v>
      </c>
      <c r="E69" s="1" t="s">
        <v>146</v>
      </c>
      <c r="F69" s="4">
        <v>1000000</v>
      </c>
      <c r="G69" s="4">
        <v>1310000</v>
      </c>
      <c r="H69" s="4">
        <v>2310000</v>
      </c>
      <c r="I69" s="3">
        <v>5.9633027522935755E-2</v>
      </c>
      <c r="J69" s="4">
        <v>0</v>
      </c>
      <c r="K69" s="4">
        <v>4500000</v>
      </c>
      <c r="L69" s="4">
        <v>0</v>
      </c>
      <c r="M69" s="4">
        <f t="shared" si="2"/>
        <v>4500000</v>
      </c>
      <c r="N69" s="4">
        <v>0</v>
      </c>
      <c r="O69" s="4">
        <v>6810000</v>
      </c>
      <c r="P69" s="3">
        <v>0.198943661971831</v>
      </c>
      <c r="Q69" s="4">
        <v>17875000</v>
      </c>
      <c r="R69" s="4">
        <v>13360476</v>
      </c>
      <c r="S69" s="4">
        <v>5152000</v>
      </c>
      <c r="T69" s="8">
        <v>0</v>
      </c>
    </row>
    <row r="70" spans="1:20" x14ac:dyDescent="0.25">
      <c r="A70" s="7">
        <v>67</v>
      </c>
      <c r="B70" s="1" t="s">
        <v>147</v>
      </c>
      <c r="C70" s="2" t="s">
        <v>255</v>
      </c>
      <c r="D70" s="2" t="s">
        <v>39</v>
      </c>
      <c r="E70" s="1" t="s">
        <v>148</v>
      </c>
      <c r="F70" s="4">
        <v>1060900</v>
      </c>
      <c r="G70" s="4">
        <v>1414000</v>
      </c>
      <c r="H70" s="4">
        <v>2474900</v>
      </c>
      <c r="I70" s="3">
        <v>5.6889755780404894E-3</v>
      </c>
      <c r="J70" s="4">
        <v>0</v>
      </c>
      <c r="K70" s="4">
        <v>3872184</v>
      </c>
      <c r="L70" s="4">
        <v>0</v>
      </c>
      <c r="M70" s="4">
        <f t="shared" si="2"/>
        <v>3872184</v>
      </c>
      <c r="N70" s="4">
        <v>331000</v>
      </c>
      <c r="O70" s="4">
        <v>6678084</v>
      </c>
      <c r="P70" s="3">
        <v>2.0772723486113476E-2</v>
      </c>
      <c r="Q70" s="4">
        <v>15989858</v>
      </c>
      <c r="R70" s="4">
        <v>5751064</v>
      </c>
      <c r="S70" s="4">
        <v>17093412.300000001</v>
      </c>
      <c r="T70" s="8">
        <v>9089100</v>
      </c>
    </row>
    <row r="71" spans="1:20" x14ac:dyDescent="0.25">
      <c r="A71" s="7">
        <v>68</v>
      </c>
      <c r="B71" s="1" t="s">
        <v>227</v>
      </c>
      <c r="C71" s="2" t="s">
        <v>318</v>
      </c>
      <c r="D71" s="2" t="s">
        <v>43</v>
      </c>
      <c r="E71" s="1" t="s">
        <v>149</v>
      </c>
      <c r="F71" s="4">
        <v>1566875</v>
      </c>
      <c r="G71" s="4">
        <v>1566875</v>
      </c>
      <c r="H71" s="4">
        <v>3133750</v>
      </c>
      <c r="I71" s="3">
        <v>0.20123154017876121</v>
      </c>
      <c r="J71" s="4">
        <v>5731.0020000000004</v>
      </c>
      <c r="K71" s="4">
        <v>3509800</v>
      </c>
      <c r="L71" s="4">
        <v>0</v>
      </c>
      <c r="M71" s="4">
        <f t="shared" si="2"/>
        <v>3509800</v>
      </c>
      <c r="N71" s="4">
        <v>0</v>
      </c>
      <c r="O71" s="4">
        <v>6649281.0020000003</v>
      </c>
      <c r="P71" s="3">
        <v>0.32285460775524966</v>
      </c>
      <c r="Q71" s="4">
        <v>14112485.877500001</v>
      </c>
      <c r="R71" s="4">
        <v>16930638.422000002</v>
      </c>
      <c r="S71" s="4">
        <v>177767385.75</v>
      </c>
      <c r="T71" s="8">
        <v>0</v>
      </c>
    </row>
    <row r="72" spans="1:20" x14ac:dyDescent="0.25">
      <c r="A72" s="7">
        <v>69</v>
      </c>
      <c r="B72" s="1" t="s">
        <v>222</v>
      </c>
      <c r="C72" s="2" t="s">
        <v>295</v>
      </c>
      <c r="D72" s="2" t="s">
        <v>43</v>
      </c>
      <c r="E72" s="1" t="s">
        <v>150</v>
      </c>
      <c r="F72" s="4">
        <v>1578157</v>
      </c>
      <c r="G72" s="4">
        <v>2854220</v>
      </c>
      <c r="H72" s="4">
        <v>4432377</v>
      </c>
      <c r="I72" s="3">
        <v>0.15445334433512969</v>
      </c>
      <c r="J72" s="4">
        <v>0</v>
      </c>
      <c r="K72" s="4">
        <v>1686839</v>
      </c>
      <c r="L72" s="4">
        <v>0</v>
      </c>
      <c r="M72" s="4">
        <f t="shared" si="2"/>
        <v>1686839</v>
      </c>
      <c r="N72" s="4">
        <v>263245</v>
      </c>
      <c r="O72" s="4">
        <v>6382461</v>
      </c>
      <c r="P72" s="3">
        <v>0.12511297472521599</v>
      </c>
      <c r="Q72" s="4">
        <v>1017700</v>
      </c>
      <c r="R72" s="4">
        <v>21125586</v>
      </c>
      <c r="S72" s="4">
        <v>44118124.259999998</v>
      </c>
      <c r="T72" s="8">
        <v>7974466</v>
      </c>
    </row>
    <row r="73" spans="1:20" x14ac:dyDescent="0.25">
      <c r="A73" s="7">
        <v>70</v>
      </c>
      <c r="B73" s="1" t="s">
        <v>240</v>
      </c>
      <c r="C73" s="2" t="s">
        <v>256</v>
      </c>
      <c r="D73" s="2" t="s">
        <v>43</v>
      </c>
      <c r="E73" s="1" t="s">
        <v>151</v>
      </c>
      <c r="F73" s="4">
        <v>1127000</v>
      </c>
      <c r="G73" s="4">
        <v>2129400</v>
      </c>
      <c r="H73" s="4">
        <v>3256400</v>
      </c>
      <c r="I73" s="3">
        <v>8.6408220457730112E-2</v>
      </c>
      <c r="J73" s="4">
        <v>372021</v>
      </c>
      <c r="K73" s="4">
        <v>2028304</v>
      </c>
      <c r="L73" s="4">
        <v>676170</v>
      </c>
      <c r="M73" s="4">
        <f t="shared" si="2"/>
        <v>2704474</v>
      </c>
      <c r="N73" s="4">
        <v>0</v>
      </c>
      <c r="O73" s="4">
        <v>6332895</v>
      </c>
      <c r="P73" s="3">
        <v>8.6637296831232113E-2</v>
      </c>
      <c r="Q73" s="4">
        <v>10929705</v>
      </c>
      <c r="R73" s="4">
        <v>11698535</v>
      </c>
      <c r="S73" s="4">
        <v>15426376</v>
      </c>
      <c r="T73" s="8">
        <v>0</v>
      </c>
    </row>
    <row r="74" spans="1:20" x14ac:dyDescent="0.25">
      <c r="A74" s="7">
        <v>71</v>
      </c>
      <c r="B74" s="1" t="s">
        <v>152</v>
      </c>
      <c r="C74" s="2" t="s">
        <v>296</v>
      </c>
      <c r="D74" s="2" t="s">
        <v>21</v>
      </c>
      <c r="E74" s="1" t="s">
        <v>153</v>
      </c>
      <c r="F74" s="4">
        <v>1100016</v>
      </c>
      <c r="G74" s="4">
        <v>1760000</v>
      </c>
      <c r="H74" s="4">
        <v>2860016</v>
      </c>
      <c r="I74" s="3">
        <v>0.38061777955422715</v>
      </c>
      <c r="J74" s="4">
        <v>140433</v>
      </c>
      <c r="K74" s="4">
        <v>3300003</v>
      </c>
      <c r="L74" s="4">
        <v>0</v>
      </c>
      <c r="M74" s="4">
        <f t="shared" si="2"/>
        <v>3300003</v>
      </c>
      <c r="N74" s="4">
        <v>0</v>
      </c>
      <c r="O74" s="4">
        <v>6300452</v>
      </c>
      <c r="P74" s="3">
        <v>0.25286886386866114</v>
      </c>
      <c r="Q74" s="4">
        <v>0</v>
      </c>
      <c r="R74" s="4">
        <v>13873466</v>
      </c>
      <c r="S74" s="4">
        <v>5953321</v>
      </c>
      <c r="T74" s="8">
        <v>0</v>
      </c>
    </row>
    <row r="75" spans="1:20" x14ac:dyDescent="0.25">
      <c r="A75" s="7">
        <v>72</v>
      </c>
      <c r="B75" s="1" t="s">
        <v>154</v>
      </c>
      <c r="C75" s="2" t="s">
        <v>297</v>
      </c>
      <c r="D75" s="2" t="s">
        <v>36</v>
      </c>
      <c r="E75" s="1" t="s">
        <v>155</v>
      </c>
      <c r="F75" s="4">
        <v>950000</v>
      </c>
      <c r="G75" s="4">
        <v>1714427</v>
      </c>
      <c r="H75" s="4">
        <v>2664427</v>
      </c>
      <c r="I75" s="3">
        <v>0.22339777335045685</v>
      </c>
      <c r="J75" s="4">
        <v>0</v>
      </c>
      <c r="K75" s="4">
        <v>284995</v>
      </c>
      <c r="L75" s="4">
        <v>592800</v>
      </c>
      <c r="M75" s="4">
        <f t="shared" si="2"/>
        <v>877795</v>
      </c>
      <c r="N75" s="4">
        <v>2444048</v>
      </c>
      <c r="O75" s="4">
        <v>5986270</v>
      </c>
      <c r="P75" s="3">
        <v>-0.13286574510647486</v>
      </c>
      <c r="Q75" s="4">
        <v>7011287</v>
      </c>
      <c r="R75" s="4">
        <v>656833</v>
      </c>
      <c r="S75" s="4">
        <v>6666705</v>
      </c>
      <c r="T75" s="8">
        <v>23619607</v>
      </c>
    </row>
    <row r="76" spans="1:20" x14ac:dyDescent="0.25">
      <c r="A76" s="7">
        <v>73</v>
      </c>
      <c r="B76" s="1" t="s">
        <v>211</v>
      </c>
      <c r="C76" s="2" t="s">
        <v>257</v>
      </c>
      <c r="D76" s="2" t="s">
        <v>99</v>
      </c>
      <c r="E76" s="1" t="s">
        <v>156</v>
      </c>
      <c r="F76" s="4">
        <v>966808</v>
      </c>
      <c r="G76" s="4">
        <v>1270359</v>
      </c>
      <c r="H76" s="4">
        <v>2237167</v>
      </c>
      <c r="I76" s="3" t="s">
        <v>28</v>
      </c>
      <c r="J76" s="4">
        <v>14780</v>
      </c>
      <c r="K76" s="4">
        <v>2816875</v>
      </c>
      <c r="L76" s="4">
        <v>605625</v>
      </c>
      <c r="M76" s="4">
        <f t="shared" si="2"/>
        <v>3422500</v>
      </c>
      <c r="N76" s="4">
        <v>259452</v>
      </c>
      <c r="O76" s="4">
        <v>5933899</v>
      </c>
      <c r="P76" s="3" t="s">
        <v>28</v>
      </c>
      <c r="Q76" s="4">
        <v>242231</v>
      </c>
      <c r="R76" s="4">
        <v>3108001</v>
      </c>
      <c r="S76" s="4">
        <v>1877133.01</v>
      </c>
      <c r="T76" s="8">
        <v>355449</v>
      </c>
    </row>
    <row r="77" spans="1:20" x14ac:dyDescent="0.25">
      <c r="A77" s="7">
        <v>74</v>
      </c>
      <c r="B77" s="1" t="s">
        <v>157</v>
      </c>
      <c r="C77" s="2" t="s">
        <v>258</v>
      </c>
      <c r="D77" s="2" t="s">
        <v>39</v>
      </c>
      <c r="E77" s="1" t="s">
        <v>158</v>
      </c>
      <c r="F77" s="4">
        <v>600000</v>
      </c>
      <c r="G77" s="4">
        <v>4500000</v>
      </c>
      <c r="H77" s="4">
        <v>5100000</v>
      </c>
      <c r="I77" s="3">
        <v>0.17241379310344818</v>
      </c>
      <c r="J77" s="4">
        <v>60000</v>
      </c>
      <c r="K77" s="4">
        <v>0</v>
      </c>
      <c r="L77" s="4">
        <v>459564</v>
      </c>
      <c r="M77" s="4">
        <f t="shared" si="2"/>
        <v>459564</v>
      </c>
      <c r="N77" s="4">
        <v>0</v>
      </c>
      <c r="O77" s="4">
        <v>5619564</v>
      </c>
      <c r="P77" s="3">
        <v>0.22313950291845885</v>
      </c>
      <c r="Q77" s="4">
        <v>3885400</v>
      </c>
      <c r="R77" s="4">
        <v>0</v>
      </c>
      <c r="S77" s="4">
        <v>666101047</v>
      </c>
      <c r="T77" s="8">
        <v>0</v>
      </c>
    </row>
    <row r="78" spans="1:20" x14ac:dyDescent="0.25">
      <c r="A78" s="7">
        <v>75</v>
      </c>
      <c r="B78" s="1" t="s">
        <v>159</v>
      </c>
      <c r="C78" s="2" t="s">
        <v>298</v>
      </c>
      <c r="D78" s="2" t="s">
        <v>36</v>
      </c>
      <c r="E78" s="1" t="s">
        <v>160</v>
      </c>
      <c r="F78" s="4">
        <v>1200000</v>
      </c>
      <c r="G78" s="4">
        <v>2720280</v>
      </c>
      <c r="H78" s="4">
        <v>3920280</v>
      </c>
      <c r="I78" s="3" t="s">
        <v>28</v>
      </c>
      <c r="J78" s="4">
        <v>114606</v>
      </c>
      <c r="K78" s="4">
        <v>1275000</v>
      </c>
      <c r="L78" s="4">
        <v>0</v>
      </c>
      <c r="M78" s="4">
        <f t="shared" si="2"/>
        <v>1275000</v>
      </c>
      <c r="N78" s="4">
        <v>292639</v>
      </c>
      <c r="O78" s="4">
        <v>5602525</v>
      </c>
      <c r="P78" s="3" t="s">
        <v>28</v>
      </c>
      <c r="Q78" s="4">
        <v>6915294</v>
      </c>
      <c r="R78" s="4">
        <v>2238208</v>
      </c>
      <c r="S78" s="4">
        <v>1618096.06</v>
      </c>
      <c r="T78" s="8">
        <v>374465</v>
      </c>
    </row>
    <row r="79" spans="1:20" x14ac:dyDescent="0.25">
      <c r="A79" s="7">
        <v>76</v>
      </c>
      <c r="B79" s="1" t="s">
        <v>230</v>
      </c>
      <c r="C79" s="2" t="s">
        <v>319</v>
      </c>
      <c r="D79" s="2" t="s">
        <v>79</v>
      </c>
      <c r="E79" s="1" t="s">
        <v>161</v>
      </c>
      <c r="F79" s="4">
        <v>730546</v>
      </c>
      <c r="G79" s="4">
        <v>2173751</v>
      </c>
      <c r="H79" s="4">
        <v>2904297</v>
      </c>
      <c r="I79" s="3">
        <v>1.5747313829787233</v>
      </c>
      <c r="J79" s="4">
        <v>30265</v>
      </c>
      <c r="K79" s="4">
        <v>1649109</v>
      </c>
      <c r="L79" s="4">
        <v>824692</v>
      </c>
      <c r="M79" s="4">
        <f t="shared" si="2"/>
        <v>2473801</v>
      </c>
      <c r="N79" s="4">
        <v>0</v>
      </c>
      <c r="O79" s="4">
        <v>5408363</v>
      </c>
      <c r="P79" s="3">
        <v>0.52365807778980744</v>
      </c>
      <c r="Q79" s="4">
        <v>23829165</v>
      </c>
      <c r="R79" s="4">
        <v>7874993</v>
      </c>
      <c r="S79" s="4">
        <v>49087635.039999999</v>
      </c>
      <c r="T79" s="8">
        <v>0</v>
      </c>
    </row>
    <row r="80" spans="1:20" x14ac:dyDescent="0.25">
      <c r="A80" s="7">
        <v>77</v>
      </c>
      <c r="B80" s="1" t="s">
        <v>162</v>
      </c>
      <c r="C80" s="2" t="s">
        <v>259</v>
      </c>
      <c r="D80" s="2" t="s">
        <v>43</v>
      </c>
      <c r="E80" s="1" t="s">
        <v>163</v>
      </c>
      <c r="F80" s="4">
        <v>1225000</v>
      </c>
      <c r="G80" s="4">
        <v>1071880</v>
      </c>
      <c r="H80" s="4">
        <v>2296880</v>
      </c>
      <c r="I80" s="3">
        <v>-0.1576328429598155</v>
      </c>
      <c r="J80" s="4">
        <v>48000</v>
      </c>
      <c r="K80" s="4">
        <v>2450000</v>
      </c>
      <c r="L80" s="4">
        <v>0</v>
      </c>
      <c r="M80" s="4">
        <f t="shared" si="2"/>
        <v>2450000</v>
      </c>
      <c r="N80" s="4">
        <v>551250</v>
      </c>
      <c r="O80" s="4">
        <v>5346130</v>
      </c>
      <c r="P80" s="3">
        <v>-4.6814260067891023E-2</v>
      </c>
      <c r="Q80" s="4">
        <v>0</v>
      </c>
      <c r="R80" s="4">
        <v>1972563</v>
      </c>
      <c r="S80" s="4">
        <v>3683337</v>
      </c>
      <c r="T80" s="8">
        <v>2686500</v>
      </c>
    </row>
    <row r="81" spans="1:20" x14ac:dyDescent="0.25">
      <c r="A81" s="7">
        <v>78</v>
      </c>
      <c r="B81" s="1" t="s">
        <v>232</v>
      </c>
      <c r="C81" s="2" t="s">
        <v>299</v>
      </c>
      <c r="D81" s="2" t="s">
        <v>79</v>
      </c>
      <c r="E81" s="1" t="s">
        <v>164</v>
      </c>
      <c r="F81" s="4">
        <v>1014231</v>
      </c>
      <c r="G81" s="4">
        <v>1289076</v>
      </c>
      <c r="H81" s="4">
        <v>2303307</v>
      </c>
      <c r="I81" s="3">
        <v>-5.2137037037036982E-2</v>
      </c>
      <c r="J81" s="4">
        <v>5287</v>
      </c>
      <c r="K81" s="4">
        <v>1223967</v>
      </c>
      <c r="L81" s="4">
        <v>1020346</v>
      </c>
      <c r="M81" s="4">
        <f t="shared" si="2"/>
        <v>2244313</v>
      </c>
      <c r="N81" s="4">
        <v>466000</v>
      </c>
      <c r="O81" s="4">
        <v>5018907</v>
      </c>
      <c r="P81" s="3">
        <v>-9.570383573127339E-3</v>
      </c>
      <c r="Q81" s="4">
        <v>11526574</v>
      </c>
      <c r="R81" s="4">
        <v>4171678</v>
      </c>
      <c r="S81" s="4">
        <v>16279171.439999999</v>
      </c>
      <c r="T81" s="8">
        <v>12861000</v>
      </c>
    </row>
    <row r="82" spans="1:20" x14ac:dyDescent="0.25">
      <c r="A82" s="7">
        <v>79</v>
      </c>
      <c r="B82" s="1" t="s">
        <v>165</v>
      </c>
      <c r="C82" s="2" t="s">
        <v>260</v>
      </c>
      <c r="D82" s="2" t="s">
        <v>39</v>
      </c>
      <c r="E82" s="1" t="s">
        <v>166</v>
      </c>
      <c r="F82" s="4">
        <v>994615</v>
      </c>
      <c r="G82" s="4">
        <v>1302585</v>
      </c>
      <c r="H82" s="4">
        <v>2297200</v>
      </c>
      <c r="I82" s="3">
        <v>0.80080178480998776</v>
      </c>
      <c r="J82" s="4">
        <v>114865</v>
      </c>
      <c r="K82" s="4">
        <v>1987477</v>
      </c>
      <c r="L82" s="4">
        <v>562493</v>
      </c>
      <c r="M82" s="4">
        <f t="shared" si="2"/>
        <v>2549970</v>
      </c>
      <c r="N82" s="4">
        <v>0</v>
      </c>
      <c r="O82" s="4">
        <v>4962035</v>
      </c>
      <c r="P82" s="3">
        <v>0.37283835509560959</v>
      </c>
      <c r="Q82" s="4">
        <v>4865691</v>
      </c>
      <c r="R82" s="4">
        <v>4825664</v>
      </c>
      <c r="S82" s="4">
        <v>23265650.100000001</v>
      </c>
      <c r="T82" s="8">
        <v>0</v>
      </c>
    </row>
    <row r="83" spans="1:20" x14ac:dyDescent="0.25">
      <c r="A83" s="7">
        <v>80</v>
      </c>
      <c r="B83" s="1" t="s">
        <v>167</v>
      </c>
      <c r="C83" s="2" t="s">
        <v>320</v>
      </c>
      <c r="D83" s="2" t="s">
        <v>36</v>
      </c>
      <c r="E83" s="1" t="s">
        <v>168</v>
      </c>
      <c r="F83" s="4">
        <v>750000</v>
      </c>
      <c r="G83" s="4">
        <v>2036250</v>
      </c>
      <c r="H83" s="4">
        <v>2786250</v>
      </c>
      <c r="I83" s="3">
        <v>0.59659050211302911</v>
      </c>
      <c r="J83" s="4">
        <v>6306</v>
      </c>
      <c r="K83" s="4">
        <v>1050000</v>
      </c>
      <c r="L83" s="4">
        <v>450000</v>
      </c>
      <c r="M83" s="4">
        <f t="shared" si="2"/>
        <v>1500000</v>
      </c>
      <c r="N83" s="4">
        <v>520172</v>
      </c>
      <c r="O83" s="4">
        <v>4812728</v>
      </c>
      <c r="P83" s="3">
        <v>7.1172090528393905E-2</v>
      </c>
      <c r="Q83" s="4">
        <v>4366803</v>
      </c>
      <c r="R83" s="4">
        <v>934570</v>
      </c>
      <c r="S83" s="4">
        <v>1434957</v>
      </c>
      <c r="T83" s="8">
        <v>6178211</v>
      </c>
    </row>
    <row r="84" spans="1:20" x14ac:dyDescent="0.25">
      <c r="A84" s="7">
        <v>81</v>
      </c>
      <c r="B84" s="1" t="s">
        <v>169</v>
      </c>
      <c r="C84" s="2" t="s">
        <v>261</v>
      </c>
      <c r="D84" s="2" t="s">
        <v>43</v>
      </c>
      <c r="E84" s="1" t="s">
        <v>170</v>
      </c>
      <c r="F84" s="4">
        <v>715000</v>
      </c>
      <c r="G84" s="4">
        <v>1072500</v>
      </c>
      <c r="H84" s="4">
        <v>1787500</v>
      </c>
      <c r="I84" s="3">
        <v>0.30114500760669394</v>
      </c>
      <c r="J84" s="4">
        <v>829742</v>
      </c>
      <c r="K84" s="4">
        <v>2145000</v>
      </c>
      <c r="L84" s="4">
        <v>0</v>
      </c>
      <c r="M84" s="4">
        <f t="shared" si="2"/>
        <v>2145000</v>
      </c>
      <c r="N84" s="4">
        <v>0</v>
      </c>
      <c r="O84" s="4">
        <v>4762242</v>
      </c>
      <c r="P84" s="3">
        <v>0.36505437725353662</v>
      </c>
      <c r="Q84" s="4">
        <v>18043079</v>
      </c>
      <c r="R84" s="4">
        <v>5261146</v>
      </c>
      <c r="S84" s="4">
        <v>38367840.799999997</v>
      </c>
      <c r="T84" s="8">
        <v>0</v>
      </c>
    </row>
    <row r="85" spans="1:20" x14ac:dyDescent="0.25">
      <c r="A85" s="7">
        <v>82</v>
      </c>
      <c r="B85" s="1" t="s">
        <v>171</v>
      </c>
      <c r="C85" s="2" t="s">
        <v>262</v>
      </c>
      <c r="D85" s="2" t="s">
        <v>39</v>
      </c>
      <c r="E85" s="1" t="s">
        <v>172</v>
      </c>
      <c r="F85" s="4">
        <v>650000</v>
      </c>
      <c r="G85" s="4">
        <v>821600</v>
      </c>
      <c r="H85" s="4">
        <v>1471600</v>
      </c>
      <c r="I85" s="3" t="s">
        <v>28</v>
      </c>
      <c r="J85" s="4">
        <v>0</v>
      </c>
      <c r="K85" s="4">
        <v>2986621</v>
      </c>
      <c r="L85" s="4">
        <v>0</v>
      </c>
      <c r="M85" s="4">
        <f t="shared" si="2"/>
        <v>2986621</v>
      </c>
      <c r="N85" s="4">
        <v>64992</v>
      </c>
      <c r="O85" s="4">
        <v>4523213</v>
      </c>
      <c r="P85" s="3" t="s">
        <v>28</v>
      </c>
      <c r="Q85" s="4">
        <v>0</v>
      </c>
      <c r="R85" s="4">
        <v>6580386</v>
      </c>
      <c r="S85" s="4">
        <v>6645664.0800000001</v>
      </c>
      <c r="T85" s="8">
        <v>322424</v>
      </c>
    </row>
    <row r="86" spans="1:20" x14ac:dyDescent="0.25">
      <c r="A86" s="7">
        <v>83</v>
      </c>
      <c r="B86" s="1" t="s">
        <v>173</v>
      </c>
      <c r="C86" s="2" t="s">
        <v>174</v>
      </c>
      <c r="D86" s="2" t="s">
        <v>41</v>
      </c>
      <c r="E86" s="1" t="s">
        <v>175</v>
      </c>
      <c r="F86" s="4">
        <v>850685</v>
      </c>
      <c r="G86" s="4">
        <v>947520</v>
      </c>
      <c r="H86" s="4">
        <v>1798205</v>
      </c>
      <c r="I86" s="3" t="s">
        <v>28</v>
      </c>
      <c r="J86" s="4">
        <v>50000</v>
      </c>
      <c r="K86" s="4">
        <v>1998000</v>
      </c>
      <c r="L86" s="4">
        <v>457500</v>
      </c>
      <c r="M86" s="4">
        <f t="shared" si="2"/>
        <v>2455500</v>
      </c>
      <c r="N86" s="4">
        <v>76700</v>
      </c>
      <c r="O86" s="4">
        <v>4380405</v>
      </c>
      <c r="P86" s="3" t="s">
        <v>28</v>
      </c>
      <c r="Q86" s="4">
        <v>1202500</v>
      </c>
      <c r="R86" s="4">
        <v>4072115</v>
      </c>
      <c r="S86" s="4">
        <v>2432365.6799999997</v>
      </c>
      <c r="T86" s="8">
        <v>1005400</v>
      </c>
    </row>
    <row r="87" spans="1:20" x14ac:dyDescent="0.25">
      <c r="A87" s="7">
        <v>84</v>
      </c>
      <c r="B87" s="1" t="s">
        <v>176</v>
      </c>
      <c r="C87" s="2" t="s">
        <v>321</v>
      </c>
      <c r="D87" s="2" t="s">
        <v>39</v>
      </c>
      <c r="E87" s="1" t="s">
        <v>177</v>
      </c>
      <c r="F87" s="4">
        <v>600000</v>
      </c>
      <c r="G87" s="4">
        <v>915000</v>
      </c>
      <c r="H87" s="4">
        <v>1515000</v>
      </c>
      <c r="I87" s="3">
        <v>0.36360445210103087</v>
      </c>
      <c r="J87" s="4">
        <v>64050</v>
      </c>
      <c r="K87" s="4">
        <v>2797504</v>
      </c>
      <c r="L87" s="4">
        <v>0</v>
      </c>
      <c r="M87" s="4">
        <f t="shared" si="2"/>
        <v>2797504</v>
      </c>
      <c r="N87" s="4">
        <v>0</v>
      </c>
      <c r="O87" s="4">
        <v>4376554</v>
      </c>
      <c r="P87" s="3">
        <v>0.13225882395552246</v>
      </c>
      <c r="Q87" s="4">
        <v>0</v>
      </c>
      <c r="R87" s="4">
        <v>3517781</v>
      </c>
      <c r="S87" s="4">
        <v>6885157</v>
      </c>
      <c r="T87" s="8">
        <v>0</v>
      </c>
    </row>
    <row r="88" spans="1:20" x14ac:dyDescent="0.25">
      <c r="A88" s="7">
        <v>85</v>
      </c>
      <c r="B88" s="1" t="s">
        <v>331</v>
      </c>
      <c r="C88" s="2" t="s">
        <v>300</v>
      </c>
      <c r="D88" s="2" t="s">
        <v>79</v>
      </c>
      <c r="E88" s="1" t="s">
        <v>178</v>
      </c>
      <c r="F88" s="4">
        <v>1389427</v>
      </c>
      <c r="G88" s="4">
        <v>2954863</v>
      </c>
      <c r="H88" s="4">
        <v>4344290</v>
      </c>
      <c r="I88" s="3">
        <v>8.4987512487512573E-2</v>
      </c>
      <c r="J88" s="4">
        <v>0</v>
      </c>
      <c r="K88" s="4">
        <v>0</v>
      </c>
      <c r="L88" s="4">
        <v>0</v>
      </c>
      <c r="M88" s="4">
        <f t="shared" si="2"/>
        <v>0</v>
      </c>
      <c r="N88" s="4">
        <v>0</v>
      </c>
      <c r="O88" s="4">
        <v>4344290</v>
      </c>
      <c r="P88" s="3">
        <v>8.4987512487512573E-2</v>
      </c>
      <c r="Q88" s="4">
        <v>0</v>
      </c>
      <c r="R88" s="4">
        <v>3344343</v>
      </c>
      <c r="S88" s="4">
        <v>7442627</v>
      </c>
      <c r="T88" s="8">
        <v>0</v>
      </c>
    </row>
    <row r="89" spans="1:20" x14ac:dyDescent="0.25">
      <c r="A89" s="7">
        <v>86</v>
      </c>
      <c r="B89" s="1" t="s">
        <v>212</v>
      </c>
      <c r="C89" s="2" t="s">
        <v>179</v>
      </c>
      <c r="D89" s="2" t="s">
        <v>41</v>
      </c>
      <c r="E89" s="1" t="s">
        <v>180</v>
      </c>
      <c r="F89" s="4">
        <v>820087</v>
      </c>
      <c r="G89" s="4">
        <v>1210320</v>
      </c>
      <c r="H89" s="4">
        <v>2030407</v>
      </c>
      <c r="I89" s="3">
        <v>8.2996721448242994E-3</v>
      </c>
      <c r="J89" s="4">
        <v>88449</v>
      </c>
      <c r="K89" s="4">
        <v>2150062</v>
      </c>
      <c r="L89" s="4">
        <v>0</v>
      </c>
      <c r="M89" s="4">
        <f t="shared" si="2"/>
        <v>2150062</v>
      </c>
      <c r="N89" s="4">
        <v>0</v>
      </c>
      <c r="O89" s="4">
        <v>4268918</v>
      </c>
      <c r="P89" s="3">
        <v>0.12621471409716034</v>
      </c>
      <c r="Q89" s="4">
        <v>0</v>
      </c>
      <c r="R89" s="4">
        <v>4488785</v>
      </c>
      <c r="S89" s="4">
        <v>16828635</v>
      </c>
      <c r="T89" s="8">
        <v>0</v>
      </c>
    </row>
    <row r="90" spans="1:20" x14ac:dyDescent="0.25">
      <c r="A90" s="7">
        <v>87</v>
      </c>
      <c r="B90" s="1" t="s">
        <v>217</v>
      </c>
      <c r="C90" s="2" t="s">
        <v>181</v>
      </c>
      <c r="D90" s="2" t="s">
        <v>41</v>
      </c>
      <c r="E90" s="1" t="s">
        <v>182</v>
      </c>
      <c r="F90" s="4">
        <v>950000</v>
      </c>
      <c r="G90" s="4">
        <v>1311000</v>
      </c>
      <c r="H90" s="4">
        <v>2261000</v>
      </c>
      <c r="I90" s="3">
        <v>0.32222222222222219</v>
      </c>
      <c r="J90" s="4">
        <v>47500</v>
      </c>
      <c r="K90" s="4">
        <v>1804947</v>
      </c>
      <c r="L90" s="4">
        <v>0</v>
      </c>
      <c r="M90" s="4">
        <f t="shared" si="2"/>
        <v>1804947</v>
      </c>
      <c r="N90" s="4">
        <v>0</v>
      </c>
      <c r="O90" s="4">
        <v>4113447</v>
      </c>
      <c r="P90" s="3">
        <v>0.3967538255452876</v>
      </c>
      <c r="Q90" s="4">
        <v>3361134</v>
      </c>
      <c r="R90" s="4">
        <v>1554995</v>
      </c>
      <c r="S90" s="4">
        <v>59530626.149999999</v>
      </c>
      <c r="T90" s="8">
        <v>0</v>
      </c>
    </row>
    <row r="91" spans="1:20" x14ac:dyDescent="0.25">
      <c r="A91" s="7">
        <v>88</v>
      </c>
      <c r="B91" s="1" t="s">
        <v>183</v>
      </c>
      <c r="C91" s="2" t="s">
        <v>322</v>
      </c>
      <c r="D91" s="2" t="s">
        <v>18</v>
      </c>
      <c r="E91" s="1" t="s">
        <v>184</v>
      </c>
      <c r="F91" s="4">
        <v>1253500</v>
      </c>
      <c r="G91" s="4">
        <v>2507000</v>
      </c>
      <c r="H91" s="4">
        <v>3760500</v>
      </c>
      <c r="I91" s="3">
        <v>-6.5040650406504086E-2</v>
      </c>
      <c r="J91" s="4">
        <v>22408.819500000001</v>
      </c>
      <c r="K91" s="4">
        <v>0</v>
      </c>
      <c r="L91" s="4">
        <v>0</v>
      </c>
      <c r="M91" s="4">
        <f t="shared" si="2"/>
        <v>0</v>
      </c>
      <c r="N91" s="4">
        <v>0</v>
      </c>
      <c r="O91" s="4">
        <v>3782908.8195000002</v>
      </c>
      <c r="P91" s="3">
        <v>-6.1536350241477855E-2</v>
      </c>
      <c r="Q91" s="4">
        <v>0</v>
      </c>
      <c r="R91" s="4">
        <v>17223090</v>
      </c>
      <c r="S91" s="4">
        <v>106407706.08</v>
      </c>
      <c r="T91" s="8">
        <v>0</v>
      </c>
    </row>
    <row r="92" spans="1:20" x14ac:dyDescent="0.25">
      <c r="A92" s="7">
        <v>89</v>
      </c>
      <c r="B92" s="1" t="s">
        <v>185</v>
      </c>
      <c r="C92" s="2" t="s">
        <v>186</v>
      </c>
      <c r="D92" s="2" t="s">
        <v>21</v>
      </c>
      <c r="E92" s="1" t="s">
        <v>187</v>
      </c>
      <c r="F92" s="4">
        <v>500000</v>
      </c>
      <c r="G92" s="4">
        <v>0</v>
      </c>
      <c r="H92" s="4">
        <v>500000</v>
      </c>
      <c r="I92" s="3" t="s">
        <v>28</v>
      </c>
      <c r="J92" s="4">
        <v>0</v>
      </c>
      <c r="K92" s="4">
        <v>250000</v>
      </c>
      <c r="L92" s="4">
        <v>250000</v>
      </c>
      <c r="M92" s="4">
        <f t="shared" si="2"/>
        <v>500000</v>
      </c>
      <c r="N92" s="4">
        <v>2717000</v>
      </c>
      <c r="O92" s="4">
        <v>3717000</v>
      </c>
      <c r="P92" s="3" t="s">
        <v>28</v>
      </c>
      <c r="Q92" s="4">
        <v>3128333</v>
      </c>
      <c r="R92" s="4">
        <v>1167052</v>
      </c>
      <c r="S92" s="4">
        <v>2285653.23</v>
      </c>
      <c r="T92" s="8">
        <v>7794400</v>
      </c>
    </row>
    <row r="93" spans="1:20" x14ac:dyDescent="0.25">
      <c r="A93" s="7">
        <v>90</v>
      </c>
      <c r="B93" s="1" t="s">
        <v>188</v>
      </c>
      <c r="C93" s="2" t="s">
        <v>323</v>
      </c>
      <c r="D93" s="2" t="s">
        <v>21</v>
      </c>
      <c r="E93" s="1" t="s">
        <v>189</v>
      </c>
      <c r="F93" s="4">
        <v>759785</v>
      </c>
      <c r="G93" s="4">
        <v>1410518</v>
      </c>
      <c r="H93" s="4">
        <v>2170303</v>
      </c>
      <c r="I93" s="3">
        <v>0.58962551600683222</v>
      </c>
      <c r="J93" s="4">
        <v>37585</v>
      </c>
      <c r="K93" s="4">
        <v>0</v>
      </c>
      <c r="L93" s="4">
        <v>1148253</v>
      </c>
      <c r="M93" s="4">
        <f t="shared" si="2"/>
        <v>1148253</v>
      </c>
      <c r="N93" s="4">
        <v>285342</v>
      </c>
      <c r="O93" s="4">
        <v>3641483</v>
      </c>
      <c r="P93" s="3">
        <v>0.30075402292609765</v>
      </c>
      <c r="Q93" s="4">
        <v>14661027</v>
      </c>
      <c r="R93" s="4">
        <v>0</v>
      </c>
      <c r="S93" s="4">
        <v>21026687.039999999</v>
      </c>
      <c r="T93" s="8">
        <v>2938651</v>
      </c>
    </row>
    <row r="94" spans="1:20" x14ac:dyDescent="0.25">
      <c r="A94" s="7">
        <v>91</v>
      </c>
      <c r="B94" s="1" t="s">
        <v>190</v>
      </c>
      <c r="C94" s="2" t="s">
        <v>301</v>
      </c>
      <c r="D94" s="2" t="s">
        <v>46</v>
      </c>
      <c r="E94" s="1" t="s">
        <v>191</v>
      </c>
      <c r="F94" s="4">
        <v>1</v>
      </c>
      <c r="G94" s="4">
        <v>1</v>
      </c>
      <c r="H94" s="4">
        <v>2</v>
      </c>
      <c r="I94" s="3">
        <v>0</v>
      </c>
      <c r="J94" s="4">
        <v>8400</v>
      </c>
      <c r="K94" s="4">
        <v>1500000</v>
      </c>
      <c r="L94" s="4">
        <v>1500000</v>
      </c>
      <c r="M94" s="4">
        <f t="shared" si="2"/>
        <v>3000000</v>
      </c>
      <c r="N94" s="4">
        <v>0</v>
      </c>
      <c r="O94" s="4">
        <v>3008402</v>
      </c>
      <c r="P94" s="3">
        <v>357.05784337062602</v>
      </c>
      <c r="Q94" s="4">
        <v>2584682</v>
      </c>
      <c r="R94" s="4">
        <v>4772078</v>
      </c>
      <c r="S94" s="4">
        <v>1307600865.1500001</v>
      </c>
      <c r="T94" s="8">
        <v>0</v>
      </c>
    </row>
    <row r="95" spans="1:20" x14ac:dyDescent="0.25">
      <c r="A95" s="7">
        <v>92</v>
      </c>
      <c r="B95" s="1" t="s">
        <v>221</v>
      </c>
      <c r="C95" s="2" t="s">
        <v>324</v>
      </c>
      <c r="D95" s="2" t="s">
        <v>99</v>
      </c>
      <c r="E95" s="1" t="s">
        <v>192</v>
      </c>
      <c r="F95" s="4">
        <v>890000</v>
      </c>
      <c r="G95" s="4">
        <v>0</v>
      </c>
      <c r="H95" s="4">
        <v>890000</v>
      </c>
      <c r="I95" s="3" t="s">
        <v>28</v>
      </c>
      <c r="J95" s="4">
        <v>31150</v>
      </c>
      <c r="K95" s="4">
        <v>0</v>
      </c>
      <c r="L95" s="4">
        <v>606000</v>
      </c>
      <c r="M95" s="4">
        <f t="shared" si="2"/>
        <v>606000</v>
      </c>
      <c r="N95" s="4">
        <v>1411080</v>
      </c>
      <c r="O95" s="4">
        <v>2938230</v>
      </c>
      <c r="P95" s="3" t="s">
        <v>28</v>
      </c>
      <c r="Q95" s="4">
        <v>1192550</v>
      </c>
      <c r="R95" s="4">
        <v>0</v>
      </c>
      <c r="S95" s="4">
        <v>8594155.5299999993</v>
      </c>
      <c r="T95" s="8">
        <v>33447215</v>
      </c>
    </row>
    <row r="96" spans="1:20" x14ac:dyDescent="0.25">
      <c r="A96" s="7">
        <v>93</v>
      </c>
      <c r="B96" s="1" t="s">
        <v>193</v>
      </c>
      <c r="C96" s="2" t="s">
        <v>194</v>
      </c>
      <c r="D96" s="2" t="s">
        <v>41</v>
      </c>
      <c r="E96" s="1" t="s">
        <v>195</v>
      </c>
      <c r="F96" s="4">
        <v>800000</v>
      </c>
      <c r="G96" s="4">
        <v>1130400</v>
      </c>
      <c r="H96" s="4">
        <v>1930400</v>
      </c>
      <c r="I96" s="3">
        <v>-0.12030623405030993</v>
      </c>
      <c r="J96" s="4">
        <v>0</v>
      </c>
      <c r="K96" s="4">
        <v>920000</v>
      </c>
      <c r="L96" s="4">
        <v>0</v>
      </c>
      <c r="M96" s="4">
        <f t="shared" si="2"/>
        <v>920000</v>
      </c>
      <c r="N96" s="4">
        <v>0</v>
      </c>
      <c r="O96" s="4">
        <v>2850400</v>
      </c>
      <c r="P96" s="3">
        <v>-8.4767531466735213E-2</v>
      </c>
      <c r="Q96" s="4">
        <v>0</v>
      </c>
      <c r="R96" s="4">
        <v>4348595</v>
      </c>
      <c r="S96" s="4">
        <v>11269424</v>
      </c>
      <c r="T96" s="8">
        <v>0</v>
      </c>
    </row>
    <row r="97" spans="1:20" x14ac:dyDescent="0.25">
      <c r="A97" s="7">
        <v>94</v>
      </c>
      <c r="B97" s="1" t="s">
        <v>196</v>
      </c>
      <c r="C97" s="2" t="s">
        <v>302</v>
      </c>
      <c r="D97" s="2" t="s">
        <v>99</v>
      </c>
      <c r="E97" s="1" t="s">
        <v>197</v>
      </c>
      <c r="F97" s="4">
        <v>697311</v>
      </c>
      <c r="G97" s="4">
        <v>687400</v>
      </c>
      <c r="H97" s="4">
        <v>1384711</v>
      </c>
      <c r="I97" s="3">
        <v>0.24044479002993824</v>
      </c>
      <c r="J97" s="4">
        <v>4059</v>
      </c>
      <c r="K97" s="4">
        <v>1250000</v>
      </c>
      <c r="L97" s="4">
        <v>0</v>
      </c>
      <c r="M97" s="4">
        <f t="shared" si="2"/>
        <v>1250000</v>
      </c>
      <c r="N97" s="4">
        <v>0</v>
      </c>
      <c r="O97" s="4">
        <v>2638770</v>
      </c>
      <c r="P97" s="3">
        <v>6.1685736966259341E-2</v>
      </c>
      <c r="Q97" s="4">
        <v>0</v>
      </c>
      <c r="R97" s="4">
        <v>3404841</v>
      </c>
      <c r="S97" s="4">
        <v>3214363.2</v>
      </c>
      <c r="T97" s="8">
        <v>0</v>
      </c>
    </row>
    <row r="98" spans="1:20" x14ac:dyDescent="0.25">
      <c r="A98" s="7">
        <v>95</v>
      </c>
      <c r="B98" s="1" t="s">
        <v>198</v>
      </c>
      <c r="C98" s="2" t="s">
        <v>263</v>
      </c>
      <c r="D98" s="2" t="s">
        <v>79</v>
      </c>
      <c r="E98" s="1" t="s">
        <v>199</v>
      </c>
      <c r="F98" s="4">
        <v>1100000</v>
      </c>
      <c r="G98" s="4">
        <v>165000</v>
      </c>
      <c r="H98" s="4">
        <v>1265000</v>
      </c>
      <c r="I98" s="3">
        <v>6.5263157894736912E-2</v>
      </c>
      <c r="J98" s="4">
        <v>38361</v>
      </c>
      <c r="K98" s="4">
        <v>1320000</v>
      </c>
      <c r="L98" s="4">
        <v>0</v>
      </c>
      <c r="M98" s="4">
        <f t="shared" si="2"/>
        <v>1320000</v>
      </c>
      <c r="N98" s="4">
        <v>0</v>
      </c>
      <c r="O98" s="4">
        <v>2623361</v>
      </c>
      <c r="P98" s="3">
        <v>-0.16307168805596794</v>
      </c>
      <c r="Q98" s="4">
        <v>0</v>
      </c>
      <c r="R98" s="4">
        <v>1707402.84</v>
      </c>
      <c r="S98" s="4">
        <v>50876971.859999999</v>
      </c>
      <c r="T98" s="8">
        <v>0</v>
      </c>
    </row>
    <row r="99" spans="1:20" x14ac:dyDescent="0.25">
      <c r="A99" s="7">
        <v>96</v>
      </c>
      <c r="B99" s="1" t="s">
        <v>200</v>
      </c>
      <c r="C99" s="2" t="s">
        <v>303</v>
      </c>
      <c r="D99" s="2" t="s">
        <v>26</v>
      </c>
      <c r="E99" s="1" t="s">
        <v>201</v>
      </c>
      <c r="F99" s="4">
        <v>1400900</v>
      </c>
      <c r="G99" s="4">
        <v>1115830</v>
      </c>
      <c r="H99" s="4">
        <v>2516730</v>
      </c>
      <c r="I99" s="3">
        <v>1.5410478277111963</v>
      </c>
      <c r="J99" s="4">
        <v>0</v>
      </c>
      <c r="K99" s="4">
        <v>0</v>
      </c>
      <c r="L99" s="4">
        <v>0</v>
      </c>
      <c r="M99" s="4">
        <f t="shared" si="2"/>
        <v>0</v>
      </c>
      <c r="N99" s="4">
        <v>60300</v>
      </c>
      <c r="O99" s="4">
        <v>2577030</v>
      </c>
      <c r="P99" s="3">
        <v>1.4726116116404246</v>
      </c>
      <c r="Q99" s="4">
        <v>0</v>
      </c>
      <c r="R99" s="4">
        <v>0</v>
      </c>
      <c r="S99" s="4">
        <v>2018567680.8</v>
      </c>
      <c r="T99" s="8">
        <v>9754700</v>
      </c>
    </row>
    <row r="100" spans="1:20" x14ac:dyDescent="0.25">
      <c r="A100" s="7">
        <v>97</v>
      </c>
      <c r="B100" s="1" t="s">
        <v>202</v>
      </c>
      <c r="C100" s="2" t="s">
        <v>325</v>
      </c>
      <c r="D100" s="2" t="s">
        <v>99</v>
      </c>
      <c r="E100" s="1" t="s">
        <v>203</v>
      </c>
      <c r="F100" s="4">
        <v>513193</v>
      </c>
      <c r="G100" s="4">
        <v>513193</v>
      </c>
      <c r="H100" s="4">
        <v>1026386</v>
      </c>
      <c r="I100" s="3">
        <v>1.0443226768053648E-2</v>
      </c>
      <c r="J100" s="4">
        <v>516223</v>
      </c>
      <c r="K100" s="4">
        <v>0</v>
      </c>
      <c r="L100" s="4">
        <v>0</v>
      </c>
      <c r="M100" s="4">
        <f t="shared" ref="M100:M133" si="3">SUM(K100:L100)</f>
        <v>0</v>
      </c>
      <c r="N100" s="4">
        <v>46093</v>
      </c>
      <c r="O100" s="4">
        <v>1588702</v>
      </c>
      <c r="P100" s="3">
        <v>0.47556456271814862</v>
      </c>
      <c r="Q100" s="4">
        <v>0</v>
      </c>
      <c r="R100" s="4">
        <v>0</v>
      </c>
      <c r="S100" s="4">
        <v>3990800.71</v>
      </c>
      <c r="T100" s="8">
        <v>127664</v>
      </c>
    </row>
    <row r="101" spans="1:20" x14ac:dyDescent="0.25">
      <c r="A101" s="7">
        <v>98</v>
      </c>
      <c r="B101" s="1" t="s">
        <v>204</v>
      </c>
      <c r="C101" s="2" t="s">
        <v>304</v>
      </c>
      <c r="D101" s="2" t="s">
        <v>18</v>
      </c>
      <c r="E101" s="1" t="s">
        <v>205</v>
      </c>
      <c r="F101" s="4">
        <v>0</v>
      </c>
      <c r="G101" s="4">
        <v>0</v>
      </c>
      <c r="H101" s="4">
        <v>0</v>
      </c>
      <c r="I101" s="3">
        <v>-1</v>
      </c>
      <c r="J101" s="4">
        <v>3730.4160000000002</v>
      </c>
      <c r="K101" s="4">
        <v>498340.20650000003</v>
      </c>
      <c r="L101" s="4">
        <v>747576.11849999998</v>
      </c>
      <c r="M101" s="4">
        <f t="shared" si="3"/>
        <v>1245916.325</v>
      </c>
      <c r="N101" s="4">
        <v>0</v>
      </c>
      <c r="O101" s="4">
        <v>1249646.7409999999</v>
      </c>
      <c r="P101" s="3">
        <v>-0.16941028664945157</v>
      </c>
      <c r="Q101" s="4">
        <v>7003809.6605000002</v>
      </c>
      <c r="R101" s="4">
        <v>2480255.324</v>
      </c>
      <c r="S101" s="4">
        <v>1100845697.98</v>
      </c>
      <c r="T101" s="8">
        <v>0</v>
      </c>
    </row>
    <row r="102" spans="1:20" x14ac:dyDescent="0.25">
      <c r="A102" s="7">
        <v>99</v>
      </c>
      <c r="B102" s="1" t="s">
        <v>327</v>
      </c>
      <c r="C102" s="2" t="s">
        <v>326</v>
      </c>
      <c r="D102" s="2" t="s">
        <v>36</v>
      </c>
      <c r="E102" s="1" t="s">
        <v>206</v>
      </c>
      <c r="F102" s="4">
        <v>600000</v>
      </c>
      <c r="G102" s="4">
        <v>0</v>
      </c>
      <c r="H102" s="4">
        <v>600000</v>
      </c>
      <c r="I102" s="3">
        <v>0</v>
      </c>
      <c r="J102" s="4">
        <v>46290</v>
      </c>
      <c r="K102" s="4">
        <v>0</v>
      </c>
      <c r="L102" s="4">
        <v>0</v>
      </c>
      <c r="M102" s="4">
        <f t="shared" si="3"/>
        <v>0</v>
      </c>
      <c r="N102" s="4">
        <v>0</v>
      </c>
      <c r="O102" s="4">
        <v>646290</v>
      </c>
      <c r="P102" s="3">
        <v>-2.0995228357191587E-2</v>
      </c>
      <c r="Q102" s="4">
        <v>0</v>
      </c>
      <c r="R102" s="4">
        <v>0</v>
      </c>
      <c r="S102" s="4">
        <v>338579451.19999999</v>
      </c>
      <c r="T102" s="8">
        <v>0</v>
      </c>
    </row>
    <row r="103" spans="1:20" x14ac:dyDescent="0.25">
      <c r="A103" s="9">
        <v>100</v>
      </c>
      <c r="B103" s="10" t="s">
        <v>207</v>
      </c>
      <c r="C103" s="11" t="s">
        <v>305</v>
      </c>
      <c r="D103" s="11" t="s">
        <v>18</v>
      </c>
      <c r="E103" s="10" t="s">
        <v>208</v>
      </c>
      <c r="F103" s="12">
        <v>0</v>
      </c>
      <c r="G103" s="12">
        <v>0</v>
      </c>
      <c r="H103" s="12">
        <v>0</v>
      </c>
      <c r="I103" s="13">
        <v>0</v>
      </c>
      <c r="J103" s="12">
        <v>0</v>
      </c>
      <c r="K103" s="12">
        <v>0</v>
      </c>
      <c r="L103" s="12">
        <v>0</v>
      </c>
      <c r="M103" s="4">
        <f t="shared" si="3"/>
        <v>0</v>
      </c>
      <c r="N103" s="12">
        <v>0</v>
      </c>
      <c r="O103" s="12">
        <v>0</v>
      </c>
      <c r="P103" s="13">
        <v>0</v>
      </c>
      <c r="Q103" s="12">
        <v>0</v>
      </c>
      <c r="R103" s="12">
        <v>0</v>
      </c>
      <c r="S103" s="12">
        <v>1009963384.08</v>
      </c>
      <c r="T103" s="14">
        <v>0</v>
      </c>
    </row>
    <row r="104" spans="1:20" x14ac:dyDescent="0.25">
      <c r="A104" s="24"/>
      <c r="B104" s="1"/>
      <c r="C104" s="25"/>
      <c r="D104" s="25"/>
      <c r="E104" s="24"/>
      <c r="F104" s="26"/>
      <c r="G104" s="26"/>
      <c r="H104" s="26"/>
      <c r="I104" s="27"/>
      <c r="J104" s="26"/>
      <c r="K104" s="26"/>
      <c r="L104" s="26"/>
      <c r="M104" s="26"/>
      <c r="N104" s="26"/>
      <c r="O104" s="26"/>
      <c r="P104" s="27"/>
      <c r="Q104" s="26"/>
      <c r="R104" s="26"/>
      <c r="S104" s="26"/>
      <c r="T104" s="26"/>
    </row>
    <row r="105" spans="1:20" x14ac:dyDescent="0.25">
      <c r="B105" s="23" t="s">
        <v>334</v>
      </c>
    </row>
    <row r="106" spans="1:20" x14ac:dyDescent="0.25">
      <c r="B106" s="5"/>
    </row>
    <row r="107" spans="1:20" x14ac:dyDescent="0.25">
      <c r="B107" s="5" t="s">
        <v>214</v>
      </c>
      <c r="G107" s="16"/>
      <c r="H107" s="16"/>
      <c r="I107" s="16"/>
      <c r="J107" s="16"/>
      <c r="K107" s="16"/>
      <c r="L107" s="16"/>
      <c r="M107" s="16"/>
      <c r="N107" s="18"/>
      <c r="O107" s="16"/>
      <c r="P107" s="17"/>
      <c r="Q107" s="18"/>
      <c r="R107" s="16"/>
      <c r="S107" s="16"/>
      <c r="T107" s="16"/>
    </row>
    <row r="108" spans="1:20" x14ac:dyDescent="0.25">
      <c r="B108" s="6" t="s">
        <v>333</v>
      </c>
      <c r="G108" s="16"/>
      <c r="H108" s="16"/>
      <c r="I108" s="16"/>
      <c r="J108" s="16"/>
      <c r="K108" s="16"/>
      <c r="L108" s="16"/>
      <c r="M108" s="16"/>
      <c r="N108" s="18"/>
      <c r="O108" s="16"/>
      <c r="P108" s="17"/>
      <c r="Q108" s="18"/>
      <c r="R108" s="16"/>
      <c r="S108" s="16"/>
      <c r="T108" s="16"/>
    </row>
    <row r="109" spans="1:20" x14ac:dyDescent="0.25">
      <c r="B109" s="5" t="s">
        <v>215</v>
      </c>
      <c r="G109" s="16"/>
      <c r="H109" s="16"/>
      <c r="I109" s="16"/>
      <c r="J109" s="16"/>
      <c r="K109" s="16"/>
      <c r="L109" s="16"/>
      <c r="M109" s="16"/>
      <c r="N109" s="18"/>
      <c r="O109" s="16"/>
      <c r="P109" s="17"/>
      <c r="Q109" s="18"/>
      <c r="R109" s="16"/>
      <c r="S109" s="16"/>
      <c r="T109" s="16"/>
    </row>
  </sheetData>
  <autoFilter ref="A3:T3">
    <sortState ref="A4:T103">
      <sortCondition descending="1" ref="O3"/>
    </sortState>
  </autoFilter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55097b-cfe6-4b72-bedf-a6ea7f26cfce">
      <Terms xmlns="http://schemas.microsoft.com/office/infopath/2007/PartnerControls"/>
    </lcf76f155ced4ddcb4097134ff3c332f>
    <TaxCatchAll xmlns="e582f6cc-5c65-45eb-b65f-6de2184cab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EE2C2B5310A446B84B07B672EF538F" ma:contentTypeVersion="18" ma:contentTypeDescription="Create a new document." ma:contentTypeScope="" ma:versionID="6831daf2dfccc45c3ac2f3c8ec4e6258">
  <xsd:schema xmlns:xsd="http://www.w3.org/2001/XMLSchema" xmlns:xs="http://www.w3.org/2001/XMLSchema" xmlns:p="http://schemas.microsoft.com/office/2006/metadata/properties" xmlns:ns2="e582f6cc-5c65-45eb-b65f-6de2184cabd1" xmlns:ns3="4a55097b-cfe6-4b72-bedf-a6ea7f26cfce" targetNamespace="http://schemas.microsoft.com/office/2006/metadata/properties" ma:root="true" ma:fieldsID="aa27477e7eb68b7a777d88140b03c85e" ns2:_="" ns3:_="">
    <xsd:import namespace="e582f6cc-5c65-45eb-b65f-6de2184cabd1"/>
    <xsd:import namespace="4a55097b-cfe6-4b72-bedf-a6ea7f26cf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2f6cc-5c65-45eb-b65f-6de2184cab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28506496-c5f9-44ed-8518-b6925e6e17d7}" ma:internalName="TaxCatchAll" ma:showField="CatchAllData" ma:web="e582f6cc-5c65-45eb-b65f-6de2184ca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5097b-cfe6-4b72-bedf-a6ea7f26cf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376a94f-73de-46d0-8e31-f3472f2cb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CE768C-DC23-4104-A0BC-378B5E85DBD9}">
  <ds:schemaRefs>
    <ds:schemaRef ds:uri="http://purl.org/dc/terms/"/>
    <ds:schemaRef ds:uri="4a55097b-cfe6-4b72-bedf-a6ea7f26cfce"/>
    <ds:schemaRef ds:uri="http://schemas.microsoft.com/office/2006/documentManagement/types"/>
    <ds:schemaRef ds:uri="e582f6cc-5c65-45eb-b65f-6de2184cabd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C64C1D4-8F77-467A-A17F-B19785364F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BFE7B9-F94E-4F40-8C2B-1C46D53A5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82f6cc-5c65-45eb-b65f-6de2184cabd1"/>
    <ds:schemaRef ds:uri="4a55097b-cfe6-4b72-bedf-a6ea7f26cf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G&amp;M Table for David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Penacho</dc:creator>
  <cp:lastModifiedBy>Saikali, Andrew</cp:lastModifiedBy>
  <dcterms:created xsi:type="dcterms:W3CDTF">2022-06-05T04:43:36Z</dcterms:created>
  <dcterms:modified xsi:type="dcterms:W3CDTF">2022-07-05T15:53:16Z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0x0101007EEE2C2B5310A446B84B07B672EF538F</vt:lpwstr>
  </property>
  <property fmtid="{D5CDD505-2E9C-101B-9397-08002B2CF9AE}" pid="3" name="MediaServiceImageTags">
    <vt:lpwstr/>
  </property>
</Properties>
</file>