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asaikali\Desktop\"/>
    </mc:Choice>
  </mc:AlternateContent>
  <bookViews>
    <workbookView xWindow="0" yWindow="0" windowWidth="18465" windowHeight="6285"/>
  </bookViews>
  <sheets>
    <sheet name="Sheet1" sheetId="1" r:id="rId1"/>
    <sheet name="Sheet3" sheetId="5" r:id="rId2"/>
    <sheet name="Sheet2" sheetId="7" r:id="rId3"/>
  </sheet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7" l="1"/>
  <c r="E34" i="5"/>
</calcChain>
</file>

<file path=xl/sharedStrings.xml><?xml version="1.0" encoding="utf-8"?>
<sst xmlns="http://schemas.openxmlformats.org/spreadsheetml/2006/main" count="140" uniqueCount="131">
  <si>
    <t>Fund</t>
  </si>
  <si>
    <t>TER (%)</t>
  </si>
  <si>
    <t>Horizons Active Canadian Dividend ETF</t>
  </si>
  <si>
    <t>Feb 04</t>
  </si>
  <si>
    <t>Feb 03</t>
  </si>
  <si>
    <t>Jan 31</t>
  </si>
  <si>
    <t>Jan 30</t>
  </si>
  <si>
    <t>Jan 29</t>
  </si>
  <si>
    <t>Jan 28</t>
  </si>
  <si>
    <t>Jan 27</t>
  </si>
  <si>
    <t>Jan 24</t>
  </si>
  <si>
    <t>Jan 23</t>
  </si>
  <si>
    <t>Jan 22</t>
  </si>
  <si>
    <t>Jan 21</t>
  </si>
  <si>
    <t>Jan 20</t>
  </si>
  <si>
    <t>Jan 17</t>
  </si>
  <si>
    <t>Jan 16</t>
  </si>
  <si>
    <t>monthly</t>
  </si>
  <si>
    <t>Feb 05</t>
  </si>
  <si>
    <t>BMO Canadian Dividend ETF</t>
  </si>
  <si>
    <t>iShares Canadian Select Dividend Index ETF</t>
  </si>
  <si>
    <t>Vanguard FTSE Cdn High Dividend Yield Index ETF</t>
  </si>
  <si>
    <t>Mar 27</t>
  </si>
  <si>
    <t>Mar 23</t>
  </si>
  <si>
    <t>MER (%)</t>
  </si>
  <si>
    <t>Mar 26</t>
  </si>
  <si>
    <t>Mar 22</t>
  </si>
  <si>
    <t>Mar 21</t>
  </si>
  <si>
    <t>Mar 20</t>
  </si>
  <si>
    <t>Mar 19</t>
  </si>
  <si>
    <t>Mar 16</t>
  </si>
  <si>
    <t>Mar 15</t>
  </si>
  <si>
    <t>Mar 14</t>
  </si>
  <si>
    <t>Mar 13</t>
  </si>
  <si>
    <t>Mar 12</t>
  </si>
  <si>
    <t>Mar 09</t>
  </si>
  <si>
    <t>Mar 08</t>
  </si>
  <si>
    <t>Mar 07</t>
  </si>
  <si>
    <t>Mar 06</t>
  </si>
  <si>
    <t>Mar 05</t>
  </si>
  <si>
    <t>Mar 02</t>
  </si>
  <si>
    <t>Mar 01</t>
  </si>
  <si>
    <t>Feb 28</t>
  </si>
  <si>
    <t>Feb 27</t>
  </si>
  <si>
    <t>Feb 26</t>
  </si>
  <si>
    <t>Feb 23</t>
  </si>
  <si>
    <t>Feb 22</t>
  </si>
  <si>
    <t>Apr 03</t>
  </si>
  <si>
    <t>Apr 02</t>
  </si>
  <si>
    <t>Mar 30</t>
  </si>
  <si>
    <t>Mar 29</t>
  </si>
  <si>
    <t>Mar 28</t>
  </si>
  <si>
    <t>iShares S&amp;P/TSX Composite High Dividend Index ETF</t>
  </si>
  <si>
    <t>quarterly</t>
  </si>
  <si>
    <t>Apr 04</t>
  </si>
  <si>
    <t>10-21-2011</t>
  </si>
  <si>
    <t>02-09-2010</t>
  </si>
  <si>
    <t>09-08-2006</t>
  </si>
  <si>
    <t>12-19-2005</t>
  </si>
  <si>
    <t>04-12-2011</t>
  </si>
  <si>
    <t>11-02-2012</t>
  </si>
  <si>
    <t>Invesco Canadian Dividend Index ETF</t>
  </si>
  <si>
    <t>RBC Quant Canadian Dividend Leaders ETF</t>
  </si>
  <si>
    <t>Div. Yield (%)</t>
  </si>
  <si>
    <t>Launch date (mm/dd/yyyy)</t>
  </si>
  <si>
    <t>Recent price ($)</t>
  </si>
  <si>
    <t>Assets ($ mil.)</t>
  </si>
  <si>
    <t>3-yr beta</t>
  </si>
  <si>
    <t>Div. dist. freq.</t>
  </si>
  <si>
    <t>No. of holdings</t>
  </si>
  <si>
    <t>Top sector weightings (%)</t>
  </si>
  <si>
    <t>Energy 12</t>
  </si>
  <si>
    <t>1-yr</t>
  </si>
  <si>
    <t>Telecom 12</t>
  </si>
  <si>
    <t>06-08-2011</t>
  </si>
  <si>
    <t>01-15-2014</t>
  </si>
  <si>
    <t>Energy 24</t>
  </si>
  <si>
    <t>Telecom 8</t>
  </si>
  <si>
    <t>Total returns to March 31</t>
  </si>
  <si>
    <t>ZDV</t>
  </si>
  <si>
    <t>HAL</t>
  </si>
  <si>
    <t>PDC</t>
  </si>
  <si>
    <t>CDZ</t>
  </si>
  <si>
    <t>XDV</t>
  </si>
  <si>
    <t>XEI</t>
  </si>
  <si>
    <t>RCD</t>
  </si>
  <si>
    <t>VDY</t>
  </si>
  <si>
    <t>Energy 15</t>
  </si>
  <si>
    <t>iShares S&amp;P/TSX Cdn. Dividend Aristocrats Index ETF</t>
  </si>
  <si>
    <t>The Globe and Mail 2022 ETF Buyer's Guide, Vol. 5 - Canadian dividend ETFs</t>
  </si>
  <si>
    <t>Market data to April 12</t>
  </si>
  <si>
    <t>Dynamic Active Canadian Dividend ETF</t>
  </si>
  <si>
    <t>DXC</t>
  </si>
  <si>
    <t>Financials 40</t>
  </si>
  <si>
    <t>Telecom 9</t>
  </si>
  <si>
    <t>01-20-2017</t>
  </si>
  <si>
    <t>Financials 24</t>
  </si>
  <si>
    <t>Financials 36</t>
  </si>
  <si>
    <t>Utilities 13</t>
  </si>
  <si>
    <t>Industrials 16</t>
  </si>
  <si>
    <t>Energy 33</t>
  </si>
  <si>
    <t>Financials 47</t>
  </si>
  <si>
    <t>Energy 21</t>
  </si>
  <si>
    <t>Utilities 14</t>
  </si>
  <si>
    <t>A good all-arounder in the way it has generated competitive overall returns while maintaining a decent yield. Dividend growth and high yields are listed as factors used in the construction of the underlying NASDAQ Select Canadian Dividend Index.</t>
  </si>
  <si>
    <t>Utilities 11</t>
  </si>
  <si>
    <t>Energy 30</t>
  </si>
  <si>
    <t>Financials 29</t>
  </si>
  <si>
    <t>Telecom 15</t>
  </si>
  <si>
    <t>Financials 32</t>
  </si>
  <si>
    <t>Energy 18</t>
  </si>
  <si>
    <t>Materials 12</t>
  </si>
  <si>
    <t>Financials 57</t>
  </si>
  <si>
    <t>Real estate 12</t>
  </si>
  <si>
    <t>Financials 54</t>
  </si>
  <si>
    <t>Financials 31</t>
  </si>
  <si>
    <t>Energy 17</t>
  </si>
  <si>
    <t>Materials 14</t>
  </si>
  <si>
    <t>Ticker (TSX)</t>
  </si>
  <si>
    <t>3-yr</t>
  </si>
  <si>
    <t>5-yr</t>
  </si>
  <si>
    <r>
      <t xml:space="preserve">Rob Carrick's comments: </t>
    </r>
    <r>
      <rPr>
        <i/>
        <sz val="12"/>
        <color theme="1"/>
        <rFont val="Calibri"/>
        <family val="2"/>
      </rPr>
      <t>Reasonable cost, competitive returns. If you're a dividend growth fan, the ZDV portfolio is assembled using a screening process that includes the three-year dividend growth rate.</t>
    </r>
  </si>
  <si>
    <t>The rather high cost of the MER plus the TER gets you this: A tightly focused portfolio of 35 stocks that have delivered comparatively strong longer-term results. The low dividend yield suggests DXC is more for total return investors than those who prioritize dividend yield.</t>
  </si>
  <si>
    <t>High cost, with competitive returns for the most part. A cheaper option is the Horizons Canadian High Dividend Index ETF (HXH-T), with an MER of 0.11. But it's a total return fund, which means its unit price changes according to the returns of the stocks in the portfolio plus dividends. No cash payouts are made.</t>
  </si>
  <si>
    <t>Parallels XEI in many ways -- huge asset growth in the past year, a reasonable fee and sector weightings that hit the bullseye in the past year. Lower marks than XEI on diversification, given the 81-per-cent tilt to financials and energy.</t>
  </si>
  <si>
    <t>The comparatively modest weighting to financials is one noteworthy thing about this ETF, while another is its focus on stocks that have increased their dividend every year for at least five years. That's a longer-term emphasis on dividend growth than you usually see. Unfortunately, there's one more thing to note with CDZ - its high cost.</t>
  </si>
  <si>
    <t>This ETF will get smoked if financials ever plunge, but in other respects it stacks up well against competitors. The underlying Dow Jones Canada Total Market Index is built through screening for dividend growth, yield and payout ratio, which is the percentage of a company's earnings that is paid out in dividends to shareholders.</t>
  </si>
  <si>
    <t>Tremendous growth in the assets of this ETF over the past year, and it's easy to see why in the trim MER and strong returns. With its nearly 60 per cent skew to energy and financials, the underlying S&amp;P/TSX Composite High Dividend Index seems to be made for these times. The inevitable dip for energy at some point in the future could hurt.</t>
  </si>
  <si>
    <t>S&amp;P/TSX Composite Index</t>
  </si>
  <si>
    <t>Source: Rob Carrick; ETF company websites; Globeinvestor.com; Morningstar.ca; TMX Money</t>
  </si>
  <si>
    <t>RCD's portfolio is built with a screen emphasizing consistent and growing dividend payers, which sounds routine and yet gives us a portfolio where the top holding is Constellation Software. CSU, in case you're unfamiliar, is a tech stock that has more than tripled in value over the past five years and had a dividend yield recently of 0.2 per cent. Let's just say RCD is quirky.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</si>
</sst>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0"/>
      <color theme="1"/>
      <name val="Arial"/>
      <family val="2"/>
    </font>
    <font>
      <b/>
      <sz val="11"/>
      <color theme="1"/>
      <name val="Calibri"/>
      <family val="2"/>
      <scheme val="minor"/>
    </font>
    <font>
      <sz val="9"/>
      <color theme="1"/>
      <name val="Arial"/>
      <family val="2"/>
    </font>
    <font>
      <u/>
      <sz val="11"/>
      <color theme="10"/>
      <name val="Calibri"/>
      <family val="2"/>
      <scheme val="minor"/>
    </font>
    <font>
      <u/>
      <sz val="11"/>
      <color theme="11"/>
      <name val="Calibri"/>
      <family val="2"/>
      <scheme val="minor"/>
    </font>
    <font>
      <sz val="11"/>
      <name val="Calibri"/>
      <family val="2"/>
      <scheme val="minor"/>
    </font>
    <font>
      <b/>
      <sz val="28"/>
      <color theme="1"/>
      <name val="Calibri"/>
      <family val="2"/>
    </font>
    <font>
      <sz val="8"/>
      <color theme="1"/>
      <name val="Calibri"/>
      <family val="2"/>
    </font>
    <font>
      <b/>
      <sz val="12"/>
      <color theme="1"/>
      <name val="Calibri"/>
      <family val="2"/>
    </font>
    <font>
      <b/>
      <sz val="12"/>
      <color rgb="FF00B050"/>
      <name val="Calibri"/>
      <family val="2"/>
    </font>
    <font>
      <sz val="12"/>
      <color theme="1"/>
      <name val="Calibri"/>
      <family val="2"/>
    </font>
    <font>
      <b/>
      <i/>
      <sz val="12"/>
      <color theme="1"/>
      <name val="Calibri"/>
      <family val="2"/>
    </font>
    <font>
      <sz val="11"/>
      <color theme="1"/>
      <name val="Calibri"/>
      <family val="2"/>
    </font>
    <font>
      <i/>
      <sz val="12"/>
      <color theme="1"/>
      <name val="Calibri"/>
      <family val="2"/>
    </font>
  </fonts>
  <fills count="8">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EEEEEE"/>
        <bgColor indexed="64"/>
      </patternFill>
    </fill>
    <fill>
      <patternFill patternType="solid">
        <fgColor theme="0"/>
        <bgColor indexed="64"/>
      </patternFill>
    </fill>
    <fill>
      <patternFill patternType="solid">
        <fgColor rgb="FF538DD5"/>
        <bgColor indexed="64"/>
      </patternFill>
    </fill>
    <fill>
      <patternFill patternType="solid">
        <fgColor rgb="FFDCE6F1"/>
        <bgColor indexed="64"/>
      </patternFill>
    </fill>
  </fills>
  <borders count="17">
    <border>
      <left/>
      <right/>
      <top/>
      <bottom/>
      <diagonal/>
    </border>
    <border>
      <left/>
      <right/>
      <top/>
      <bottom style="thin">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000000"/>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style="medium">
        <color rgb="FFCCCCCC"/>
      </top>
      <bottom style="medium">
        <color rgb="FF000000"/>
      </bottom>
      <diagonal/>
    </border>
    <border>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CCCCCC"/>
      </left>
      <right/>
      <top style="medium">
        <color rgb="FF000000"/>
      </top>
      <bottom style="medium">
        <color rgb="FFCCCCCC"/>
      </bottom>
      <diagonal/>
    </border>
    <border>
      <left/>
      <right style="medium">
        <color rgb="FFCCCCCC"/>
      </right>
      <top style="medium">
        <color rgb="FF000000"/>
      </top>
      <bottom style="medium">
        <color rgb="FFCCCCCC"/>
      </bottom>
      <diagonal/>
    </border>
    <border>
      <left/>
      <right/>
      <top style="medium">
        <color rgb="FF000000"/>
      </top>
      <bottom style="medium">
        <color rgb="FFCCCCCC"/>
      </bottom>
      <diagonal/>
    </border>
  </borders>
  <cellStyleXfs count="11">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1">
    <xf numFmtId="0" fontId="0" fillId="0" borderId="0" xfId="0"/>
    <xf numFmtId="0" fontId="0" fillId="2" borderId="0" xfId="0" applyFill="1"/>
    <xf numFmtId="3" fontId="0" fillId="0" borderId="0" xfId="0" applyNumberFormat="1"/>
    <xf numFmtId="0" fontId="1" fillId="2" borderId="0" xfId="0" applyFont="1" applyFill="1" applyAlignment="1">
      <alignment vertical="center" wrapText="1"/>
    </xf>
    <xf numFmtId="0" fontId="0" fillId="0" borderId="0" xfId="0" applyFont="1"/>
    <xf numFmtId="0" fontId="0" fillId="0" borderId="0" xfId="0" applyFont="1" applyFill="1"/>
    <xf numFmtId="0" fontId="1" fillId="2" borderId="0" xfId="0" applyFont="1" applyFill="1" applyAlignment="1">
      <alignment horizontal="left" vertical="center" wrapText="1"/>
    </xf>
    <xf numFmtId="0" fontId="1" fillId="2" borderId="0" xfId="0" applyFont="1" applyFill="1" applyAlignment="1">
      <alignment horizontal="right" vertical="center" wrapText="1"/>
    </xf>
    <xf numFmtId="3" fontId="1" fillId="2" borderId="0" xfId="0" applyNumberFormat="1" applyFont="1" applyFill="1" applyAlignment="1">
      <alignment horizontal="right" vertical="center" wrapText="1"/>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3" fontId="1" fillId="3" borderId="0" xfId="0" applyNumberFormat="1" applyFont="1" applyFill="1" applyAlignment="1">
      <alignment horizontal="right" vertical="center" wrapText="1"/>
    </xf>
    <xf numFmtId="0" fontId="3" fillId="4" borderId="0" xfId="0" applyFont="1" applyFill="1" applyAlignment="1">
      <alignment horizontal="right" vertical="center" wrapText="1"/>
    </xf>
    <xf numFmtId="15" fontId="3" fillId="2" borderId="0" xfId="0" applyNumberFormat="1" applyFont="1" applyFill="1" applyAlignment="1">
      <alignment horizontal="right" vertical="center"/>
    </xf>
    <xf numFmtId="0" fontId="3" fillId="2" borderId="0" xfId="0" applyFont="1" applyFill="1" applyAlignment="1">
      <alignment horizontal="right" vertical="center" wrapText="1"/>
    </xf>
    <xf numFmtId="3" fontId="3" fillId="2" borderId="0" xfId="0" applyNumberFormat="1" applyFont="1" applyFill="1" applyAlignment="1">
      <alignment horizontal="right" vertical="center" wrapText="1"/>
    </xf>
    <xf numFmtId="0" fontId="0" fillId="0" borderId="0" xfId="0" applyFont="1" applyAlignment="1">
      <alignment horizontal="left"/>
    </xf>
    <xf numFmtId="0" fontId="0" fillId="0" borderId="0" xfId="0" applyFont="1" applyAlignment="1">
      <alignment horizontal="right"/>
    </xf>
    <xf numFmtId="0" fontId="2" fillId="0" borderId="0" xfId="0" applyFont="1" applyAlignment="1">
      <alignment wrapText="1"/>
    </xf>
    <xf numFmtId="0" fontId="0" fillId="0" borderId="0" xfId="0" applyFont="1" applyAlignment="1">
      <alignment horizontal="center"/>
    </xf>
    <xf numFmtId="0" fontId="0" fillId="0" borderId="0" xfId="0" applyFont="1" applyFill="1" applyBorder="1"/>
    <xf numFmtId="0" fontId="6" fillId="0" borderId="0" xfId="0" applyFont="1" applyFill="1"/>
    <xf numFmtId="0" fontId="6" fillId="5" borderId="0" xfId="0" applyFont="1" applyFill="1"/>
    <xf numFmtId="0" fontId="0" fillId="0" borderId="0" xfId="0" applyFont="1" applyAlignment="1">
      <alignment horizontal="center" vertical="center"/>
    </xf>
    <xf numFmtId="0" fontId="0" fillId="0" borderId="1" xfId="0" applyFont="1" applyFill="1" applyBorder="1"/>
    <xf numFmtId="0" fontId="1" fillId="0" borderId="5" xfId="0" applyFont="1" applyBorder="1" applyAlignment="1">
      <alignment vertical="top" wrapText="1"/>
    </xf>
    <xf numFmtId="0" fontId="1" fillId="0" borderId="6" xfId="0" applyFont="1" applyBorder="1" applyAlignment="1">
      <alignment wrapText="1"/>
    </xf>
    <xf numFmtId="0" fontId="1" fillId="0" borderId="7" xfId="0" applyFont="1" applyBorder="1" applyAlignment="1">
      <alignment wrapText="1"/>
    </xf>
    <xf numFmtId="0" fontId="9" fillId="0" borderId="8" xfId="0" applyFont="1" applyBorder="1" applyAlignment="1">
      <alignment wrapText="1"/>
    </xf>
    <xf numFmtId="0" fontId="9" fillId="0" borderId="9" xfId="0" applyFont="1" applyBorder="1" applyAlignment="1">
      <alignment horizontal="center" wrapText="1"/>
    </xf>
    <xf numFmtId="0" fontId="1" fillId="0" borderId="9" xfId="0" applyFont="1" applyBorder="1" applyAlignment="1">
      <alignment wrapText="1"/>
    </xf>
    <xf numFmtId="0" fontId="9" fillId="0" borderId="9" xfId="0" applyFont="1" applyBorder="1" applyAlignment="1">
      <alignment wrapText="1"/>
    </xf>
    <xf numFmtId="0" fontId="9" fillId="0" borderId="10" xfId="0" applyFont="1" applyBorder="1" applyAlignment="1">
      <alignment horizontal="right" wrapText="1"/>
    </xf>
    <xf numFmtId="0" fontId="10" fillId="7" borderId="5" xfId="0" applyFont="1" applyFill="1" applyBorder="1" applyAlignment="1">
      <alignment wrapText="1"/>
    </xf>
    <xf numFmtId="0" fontId="11" fillId="7" borderId="6" xfId="0" applyFont="1" applyFill="1" applyBorder="1" applyAlignment="1">
      <alignment horizontal="center" wrapText="1"/>
    </xf>
    <xf numFmtId="0" fontId="1" fillId="7" borderId="6" xfId="0" applyFont="1" applyFill="1" applyBorder="1" applyAlignment="1">
      <alignment wrapText="1"/>
    </xf>
    <xf numFmtId="0" fontId="11" fillId="7" borderId="6" xfId="0" applyFont="1" applyFill="1" applyBorder="1" applyAlignment="1">
      <alignment wrapText="1"/>
    </xf>
    <xf numFmtId="0" fontId="11" fillId="7" borderId="7" xfId="0" applyFont="1" applyFill="1" applyBorder="1" applyAlignment="1">
      <alignment horizontal="right" wrapText="1"/>
    </xf>
    <xf numFmtId="0" fontId="1" fillId="7" borderId="5" xfId="0" applyFont="1" applyFill="1" applyBorder="1" applyAlignment="1">
      <alignment wrapText="1"/>
    </xf>
    <xf numFmtId="0" fontId="1" fillId="7" borderId="7" xfId="0" applyFont="1" applyFill="1" applyBorder="1" applyAlignment="1">
      <alignment wrapText="1"/>
    </xf>
    <xf numFmtId="0" fontId="10" fillId="0" borderId="5" xfId="0" applyFont="1" applyBorder="1" applyAlignment="1">
      <alignment wrapText="1"/>
    </xf>
    <xf numFmtId="0" fontId="11" fillId="0" borderId="6" xfId="0" applyFont="1" applyBorder="1" applyAlignment="1">
      <alignment horizontal="center" wrapText="1"/>
    </xf>
    <xf numFmtId="0" fontId="11" fillId="0" borderId="6" xfId="0" applyFont="1" applyBorder="1" applyAlignment="1">
      <alignment wrapText="1"/>
    </xf>
    <xf numFmtId="0" fontId="11" fillId="0" borderId="7" xfId="0" applyFont="1" applyBorder="1" applyAlignment="1">
      <alignment horizontal="right" wrapText="1"/>
    </xf>
    <xf numFmtId="0" fontId="1" fillId="0" borderId="5" xfId="0" applyFont="1" applyBorder="1" applyAlignment="1">
      <alignment wrapText="1"/>
    </xf>
    <xf numFmtId="0" fontId="13" fillId="7" borderId="6" xfId="0" applyFont="1" applyFill="1" applyBorder="1" applyAlignment="1">
      <alignment wrapText="1"/>
    </xf>
    <xf numFmtId="0" fontId="13" fillId="0" borderId="6" xfId="0" applyFont="1" applyBorder="1" applyAlignment="1">
      <alignment wrapText="1"/>
    </xf>
    <xf numFmtId="3" fontId="11" fillId="7" borderId="6" xfId="0" applyNumberFormat="1" applyFont="1" applyFill="1" applyBorder="1" applyAlignment="1">
      <alignment horizontal="center" wrapText="1"/>
    </xf>
    <xf numFmtId="3" fontId="11" fillId="0" borderId="6" xfId="0" applyNumberFormat="1" applyFont="1" applyBorder="1" applyAlignment="1">
      <alignment horizontal="center" wrapText="1"/>
    </xf>
    <xf numFmtId="0" fontId="9" fillId="0" borderId="6" xfId="0" applyFont="1" applyBorder="1" applyAlignment="1">
      <alignment vertical="center"/>
    </xf>
    <xf numFmtId="0" fontId="11" fillId="0" borderId="9" xfId="0" applyFont="1" applyBorder="1" applyAlignment="1">
      <alignment wrapText="1"/>
    </xf>
    <xf numFmtId="0" fontId="1" fillId="7" borderId="6" xfId="0" applyFont="1" applyFill="1" applyBorder="1" applyAlignment="1">
      <alignment horizontal="center" wrapText="1"/>
    </xf>
    <xf numFmtId="0" fontId="1" fillId="0" borderId="6" xfId="0" applyFont="1" applyBorder="1" applyAlignment="1">
      <alignment horizontal="center" wrapText="1"/>
    </xf>
    <xf numFmtId="0" fontId="14" fillId="7" borderId="11" xfId="0" applyFont="1" applyFill="1" applyBorder="1" applyAlignment="1">
      <alignment wrapText="1"/>
    </xf>
    <xf numFmtId="0" fontId="14" fillId="7" borderId="12" xfId="0" applyFont="1" applyFill="1" applyBorder="1" applyAlignment="1">
      <alignment wrapText="1"/>
    </xf>
    <xf numFmtId="0" fontId="14" fillId="7" borderId="13" xfId="0" applyFont="1" applyFill="1" applyBorder="1" applyAlignment="1">
      <alignment wrapText="1"/>
    </xf>
    <xf numFmtId="0" fontId="8" fillId="0" borderId="14" xfId="0" applyFont="1" applyBorder="1" applyAlignment="1">
      <alignment horizontal="center" wrapText="1"/>
    </xf>
    <xf numFmtId="0" fontId="8" fillId="0" borderId="15" xfId="0" applyFont="1" applyBorder="1" applyAlignment="1">
      <alignment horizontal="center" wrapText="1"/>
    </xf>
    <xf numFmtId="0" fontId="7" fillId="6" borderId="2" xfId="0" applyFont="1" applyFill="1" applyBorder="1" applyAlignment="1">
      <alignment vertical="top" wrapText="1"/>
    </xf>
    <xf numFmtId="0" fontId="7" fillId="6" borderId="3" xfId="0" applyFont="1" applyFill="1" applyBorder="1" applyAlignment="1">
      <alignment vertical="top" wrapText="1"/>
    </xf>
    <xf numFmtId="0" fontId="7" fillId="6" borderId="4" xfId="0" applyFont="1" applyFill="1" applyBorder="1" applyAlignment="1">
      <alignment vertical="top" wrapText="1"/>
    </xf>
    <xf numFmtId="0" fontId="12" fillId="7" borderId="11" xfId="0" applyFont="1" applyFill="1" applyBorder="1" applyAlignment="1">
      <alignment wrapText="1"/>
    </xf>
    <xf numFmtId="0" fontId="12" fillId="7" borderId="12" xfId="0" applyFont="1" applyFill="1" applyBorder="1" applyAlignment="1">
      <alignment wrapText="1"/>
    </xf>
    <xf numFmtId="0" fontId="12" fillId="7" borderId="13" xfId="0" applyFont="1" applyFill="1" applyBorder="1" applyAlignment="1">
      <alignment wrapText="1"/>
    </xf>
    <xf numFmtId="0" fontId="14" fillId="0" borderId="11" xfId="0" applyFont="1" applyBorder="1" applyAlignment="1">
      <alignment wrapText="1"/>
    </xf>
    <xf numFmtId="0" fontId="14" fillId="0" borderId="12" xfId="0" applyFont="1" applyBorder="1" applyAlignment="1">
      <alignment wrapText="1"/>
    </xf>
    <xf numFmtId="0" fontId="14" fillId="0" borderId="13" xfId="0"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11" fillId="0" borderId="13" xfId="0" applyFont="1" applyBorder="1" applyAlignment="1">
      <alignment wrapText="1"/>
    </xf>
    <xf numFmtId="0" fontId="8" fillId="0" borderId="16" xfId="0" applyFont="1" applyBorder="1" applyAlignment="1">
      <alignment horizontal="center"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showGridLines="0" tabSelected="1" zoomScaleNormal="100" workbookViewId="0">
      <selection sqref="A1:P1"/>
    </sheetView>
  </sheetViews>
  <sheetFormatPr defaultColWidth="9.140625" defaultRowHeight="15" x14ac:dyDescent="0.25"/>
  <cols>
    <col min="1" max="1" width="54.140625" style="4" customWidth="1"/>
    <col min="2" max="2" width="6.85546875" style="19" customWidth="1"/>
    <col min="3" max="3" width="9.7109375" style="23" customWidth="1"/>
    <col min="4" max="4" width="6.28515625" style="23" customWidth="1"/>
    <col min="5" max="5" width="6.7109375" style="23" customWidth="1"/>
    <col min="6" max="6" width="8.140625" style="23" customWidth="1"/>
    <col min="7" max="7" width="6" style="23" customWidth="1"/>
    <col min="8" max="8" width="3.42578125" style="19" customWidth="1"/>
    <col min="9" max="10" width="10.28515625" style="19" customWidth="1"/>
    <col min="11" max="11" width="18.140625" style="16" customWidth="1"/>
    <col min="12" max="12" width="10.28515625" style="19" customWidth="1"/>
    <col min="13" max="13" width="9.7109375" style="19" customWidth="1"/>
    <col min="14" max="15" width="9" style="19" customWidth="1"/>
    <col min="16" max="16" width="17.28515625" style="17" customWidth="1"/>
    <col min="17" max="16384" width="9.140625" style="4"/>
  </cols>
  <sheetData>
    <row r="1" spans="1:16" ht="36.75" thickBot="1" x14ac:dyDescent="0.3">
      <c r="A1" s="58" t="s">
        <v>89</v>
      </c>
      <c r="B1" s="59"/>
      <c r="C1" s="59"/>
      <c r="D1" s="59"/>
      <c r="E1" s="59"/>
      <c r="F1" s="59"/>
      <c r="G1" s="59"/>
      <c r="H1" s="59"/>
      <c r="I1" s="59"/>
      <c r="J1" s="59"/>
      <c r="K1" s="59"/>
      <c r="L1" s="59"/>
      <c r="M1" s="59"/>
      <c r="N1" s="59"/>
      <c r="O1" s="59"/>
      <c r="P1" s="60"/>
    </row>
    <row r="2" spans="1:16" ht="15.75" customHeight="1" thickBot="1" x14ac:dyDescent="0.3">
      <c r="A2" s="25"/>
      <c r="B2" s="26"/>
      <c r="C2" s="26"/>
      <c r="D2" s="26"/>
      <c r="E2" s="26"/>
      <c r="F2" s="56" t="s">
        <v>90</v>
      </c>
      <c r="G2" s="70"/>
      <c r="H2" s="57"/>
      <c r="I2" s="26"/>
      <c r="J2" s="26"/>
      <c r="K2" s="26"/>
      <c r="L2" s="26"/>
      <c r="M2" s="56" t="s">
        <v>78</v>
      </c>
      <c r="N2" s="57"/>
      <c r="O2" s="26"/>
      <c r="P2" s="27"/>
    </row>
    <row r="3" spans="1:16" s="18" customFormat="1" ht="47.25" customHeight="1" thickBot="1" x14ac:dyDescent="0.3">
      <c r="A3" s="28" t="s">
        <v>0</v>
      </c>
      <c r="B3" s="29" t="s">
        <v>118</v>
      </c>
      <c r="C3" s="29" t="s">
        <v>66</v>
      </c>
      <c r="D3" s="29" t="s">
        <v>24</v>
      </c>
      <c r="E3" s="29" t="s">
        <v>1</v>
      </c>
      <c r="F3" s="29" t="s">
        <v>65</v>
      </c>
      <c r="G3" s="29" t="s">
        <v>63</v>
      </c>
      <c r="H3" s="30"/>
      <c r="I3" s="29" t="s">
        <v>68</v>
      </c>
      <c r="J3" s="29" t="s">
        <v>69</v>
      </c>
      <c r="K3" s="31" t="s">
        <v>70</v>
      </c>
      <c r="L3" s="29" t="s">
        <v>72</v>
      </c>
      <c r="M3" s="29" t="s">
        <v>119</v>
      </c>
      <c r="N3" s="29" t="s">
        <v>120</v>
      </c>
      <c r="O3" s="29" t="s">
        <v>67</v>
      </c>
      <c r="P3" s="32" t="s">
        <v>64</v>
      </c>
    </row>
    <row r="4" spans="1:16" s="21" customFormat="1" ht="16.5" thickBot="1" x14ac:dyDescent="0.3">
      <c r="A4" s="33" t="s">
        <v>19</v>
      </c>
      <c r="B4" s="34" t="s">
        <v>79</v>
      </c>
      <c r="C4" s="34">
        <v>916</v>
      </c>
      <c r="D4" s="34">
        <v>0.39</v>
      </c>
      <c r="E4" s="34">
        <v>0.01</v>
      </c>
      <c r="F4" s="51">
        <v>21.81</v>
      </c>
      <c r="G4" s="34">
        <v>3.6</v>
      </c>
      <c r="H4" s="35"/>
      <c r="I4" s="34" t="s">
        <v>17</v>
      </c>
      <c r="J4" s="34">
        <v>51</v>
      </c>
      <c r="K4" s="36" t="s">
        <v>97</v>
      </c>
      <c r="L4" s="34">
        <v>27.1</v>
      </c>
      <c r="M4" s="34">
        <v>13.5</v>
      </c>
      <c r="N4" s="34">
        <v>9.3000000000000007</v>
      </c>
      <c r="O4" s="34">
        <v>1.01</v>
      </c>
      <c r="P4" s="37" t="s">
        <v>55</v>
      </c>
    </row>
    <row r="5" spans="1:16" s="21" customFormat="1" ht="16.5" thickBot="1" x14ac:dyDescent="0.3">
      <c r="A5" s="38"/>
      <c r="B5" s="35"/>
      <c r="C5" s="35"/>
      <c r="D5" s="35"/>
      <c r="E5" s="35"/>
      <c r="F5" s="35"/>
      <c r="G5" s="35"/>
      <c r="H5" s="35"/>
      <c r="I5" s="35"/>
      <c r="J5" s="35"/>
      <c r="K5" s="36" t="s">
        <v>87</v>
      </c>
      <c r="L5" s="35"/>
      <c r="M5" s="35"/>
      <c r="N5" s="35"/>
      <c r="O5" s="35"/>
      <c r="P5" s="39"/>
    </row>
    <row r="6" spans="1:16" s="21" customFormat="1" ht="16.5" thickBot="1" x14ac:dyDescent="0.3">
      <c r="A6" s="38"/>
      <c r="B6" s="35"/>
      <c r="C6" s="35"/>
      <c r="D6" s="35"/>
      <c r="E6" s="35"/>
      <c r="F6" s="35"/>
      <c r="G6" s="35"/>
      <c r="H6" s="35"/>
      <c r="I6" s="35"/>
      <c r="J6" s="35"/>
      <c r="K6" s="36" t="s">
        <v>98</v>
      </c>
      <c r="L6" s="35"/>
      <c r="M6" s="35"/>
      <c r="N6" s="35"/>
      <c r="O6" s="35"/>
      <c r="P6" s="39"/>
    </row>
    <row r="7" spans="1:16" s="21" customFormat="1" ht="15.75" customHeight="1" thickBot="1" x14ac:dyDescent="0.3">
      <c r="A7" s="61" t="s">
        <v>121</v>
      </c>
      <c r="B7" s="62"/>
      <c r="C7" s="62"/>
      <c r="D7" s="62"/>
      <c r="E7" s="62"/>
      <c r="F7" s="62"/>
      <c r="G7" s="62"/>
      <c r="H7" s="62"/>
      <c r="I7" s="62"/>
      <c r="J7" s="62"/>
      <c r="K7" s="62"/>
      <c r="L7" s="62"/>
      <c r="M7" s="62"/>
      <c r="N7" s="62"/>
      <c r="O7" s="62"/>
      <c r="P7" s="63"/>
    </row>
    <row r="8" spans="1:16" s="21" customFormat="1" ht="16.5" thickBot="1" x14ac:dyDescent="0.3">
      <c r="A8" s="40" t="s">
        <v>91</v>
      </c>
      <c r="B8" s="41" t="s">
        <v>92</v>
      </c>
      <c r="C8" s="41">
        <v>136</v>
      </c>
      <c r="D8" s="41">
        <v>0.85</v>
      </c>
      <c r="E8" s="41">
        <v>0.04</v>
      </c>
      <c r="F8" s="52">
        <v>34.06</v>
      </c>
      <c r="G8" s="41">
        <v>1.4</v>
      </c>
      <c r="H8" s="26"/>
      <c r="I8" s="41" t="s">
        <v>17</v>
      </c>
      <c r="J8" s="41">
        <v>35</v>
      </c>
      <c r="K8" s="42" t="s">
        <v>93</v>
      </c>
      <c r="L8" s="41">
        <v>22.6</v>
      </c>
      <c r="M8" s="41">
        <v>15.9</v>
      </c>
      <c r="N8" s="41">
        <v>13.1</v>
      </c>
      <c r="O8" s="41">
        <v>0.72</v>
      </c>
      <c r="P8" s="43" t="s">
        <v>95</v>
      </c>
    </row>
    <row r="9" spans="1:16" s="21" customFormat="1" ht="16.5" thickBot="1" x14ac:dyDescent="0.3">
      <c r="A9" s="44"/>
      <c r="B9" s="26"/>
      <c r="C9" s="26"/>
      <c r="D9" s="26"/>
      <c r="E9" s="26"/>
      <c r="F9" s="26"/>
      <c r="G9" s="26"/>
      <c r="H9" s="26"/>
      <c r="I9" s="26"/>
      <c r="J9" s="26"/>
      <c r="K9" s="42" t="s">
        <v>71</v>
      </c>
      <c r="L9" s="26"/>
      <c r="M9" s="26"/>
      <c r="N9" s="26"/>
      <c r="O9" s="26"/>
      <c r="P9" s="27"/>
    </row>
    <row r="10" spans="1:16" s="21" customFormat="1" ht="16.5" thickBot="1" x14ac:dyDescent="0.3">
      <c r="A10" s="44"/>
      <c r="B10" s="26"/>
      <c r="C10" s="26"/>
      <c r="D10" s="26"/>
      <c r="E10" s="26"/>
      <c r="F10" s="26"/>
      <c r="G10" s="26"/>
      <c r="H10" s="26"/>
      <c r="I10" s="26"/>
      <c r="J10" s="26"/>
      <c r="K10" s="42" t="s">
        <v>94</v>
      </c>
      <c r="L10" s="26"/>
      <c r="M10" s="26"/>
      <c r="N10" s="26"/>
      <c r="O10" s="26"/>
      <c r="P10" s="27"/>
    </row>
    <row r="11" spans="1:16" s="21" customFormat="1" ht="33" customHeight="1" thickBot="1" x14ac:dyDescent="0.3">
      <c r="A11" s="67" t="s">
        <v>122</v>
      </c>
      <c r="B11" s="68"/>
      <c r="C11" s="68"/>
      <c r="D11" s="68"/>
      <c r="E11" s="68"/>
      <c r="F11" s="68"/>
      <c r="G11" s="68"/>
      <c r="H11" s="68"/>
      <c r="I11" s="68"/>
      <c r="J11" s="68"/>
      <c r="K11" s="68"/>
      <c r="L11" s="68"/>
      <c r="M11" s="68"/>
      <c r="N11" s="68"/>
      <c r="O11" s="68"/>
      <c r="P11" s="69"/>
    </row>
    <row r="12" spans="1:16" s="22" customFormat="1" ht="16.5" thickBot="1" x14ac:dyDescent="0.3">
      <c r="A12" s="33" t="s">
        <v>2</v>
      </c>
      <c r="B12" s="34" t="s">
        <v>80</v>
      </c>
      <c r="C12" s="34">
        <v>118</v>
      </c>
      <c r="D12" s="34">
        <v>0.67</v>
      </c>
      <c r="E12" s="34">
        <v>0.08</v>
      </c>
      <c r="F12" s="51">
        <v>21.58</v>
      </c>
      <c r="G12" s="34">
        <v>2.2999999999999998</v>
      </c>
      <c r="H12" s="35"/>
      <c r="I12" s="34" t="s">
        <v>53</v>
      </c>
      <c r="J12" s="35">
        <v>41</v>
      </c>
      <c r="K12" s="36" t="s">
        <v>100</v>
      </c>
      <c r="L12" s="34">
        <v>28.3</v>
      </c>
      <c r="M12" s="34">
        <v>13.1</v>
      </c>
      <c r="N12" s="34">
        <v>10.5</v>
      </c>
      <c r="O12" s="34">
        <v>0.84</v>
      </c>
      <c r="P12" s="37" t="s">
        <v>56</v>
      </c>
    </row>
    <row r="13" spans="1:16" s="22" customFormat="1" ht="16.5" thickBot="1" x14ac:dyDescent="0.3">
      <c r="A13" s="38"/>
      <c r="B13" s="35"/>
      <c r="C13" s="35"/>
      <c r="D13" s="35"/>
      <c r="E13" s="35"/>
      <c r="F13" s="35"/>
      <c r="G13" s="35"/>
      <c r="H13" s="35"/>
      <c r="I13" s="35"/>
      <c r="J13" s="35"/>
      <c r="K13" s="36" t="s">
        <v>96</v>
      </c>
      <c r="L13" s="35"/>
      <c r="M13" s="35"/>
      <c r="N13" s="35"/>
      <c r="O13" s="35"/>
      <c r="P13" s="39"/>
    </row>
    <row r="14" spans="1:16" s="22" customFormat="1" ht="15.75" thickBot="1" x14ac:dyDescent="0.3">
      <c r="A14" s="38"/>
      <c r="B14" s="35"/>
      <c r="C14" s="35"/>
      <c r="D14" s="35"/>
      <c r="E14" s="35"/>
      <c r="F14" s="35"/>
      <c r="G14" s="35"/>
      <c r="H14" s="35"/>
      <c r="I14" s="35"/>
      <c r="J14" s="35"/>
      <c r="K14" s="45" t="s">
        <v>99</v>
      </c>
      <c r="L14" s="35"/>
      <c r="M14" s="35"/>
      <c r="N14" s="35"/>
      <c r="O14" s="35"/>
      <c r="P14" s="39"/>
    </row>
    <row r="15" spans="1:16" s="22" customFormat="1" ht="31.5" customHeight="1" thickBot="1" x14ac:dyDescent="0.3">
      <c r="A15" s="53" t="s">
        <v>123</v>
      </c>
      <c r="B15" s="54"/>
      <c r="C15" s="54"/>
      <c r="D15" s="54"/>
      <c r="E15" s="54"/>
      <c r="F15" s="54"/>
      <c r="G15" s="54"/>
      <c r="H15" s="54"/>
      <c r="I15" s="54"/>
      <c r="J15" s="54"/>
      <c r="K15" s="54"/>
      <c r="L15" s="54"/>
      <c r="M15" s="54"/>
      <c r="N15" s="54"/>
      <c r="O15" s="54"/>
      <c r="P15" s="55"/>
    </row>
    <row r="16" spans="1:16" s="21" customFormat="1" ht="16.5" thickBot="1" x14ac:dyDescent="0.3">
      <c r="A16" s="40" t="s">
        <v>61</v>
      </c>
      <c r="B16" s="41" t="s">
        <v>81</v>
      </c>
      <c r="C16" s="41">
        <v>974</v>
      </c>
      <c r="D16" s="41">
        <v>0.54</v>
      </c>
      <c r="E16" s="41">
        <v>0</v>
      </c>
      <c r="F16" s="52">
        <v>34.630000000000003</v>
      </c>
      <c r="G16" s="41">
        <v>3.3</v>
      </c>
      <c r="H16" s="26"/>
      <c r="I16" s="41" t="s">
        <v>17</v>
      </c>
      <c r="J16" s="41">
        <v>45</v>
      </c>
      <c r="K16" s="42" t="s">
        <v>101</v>
      </c>
      <c r="L16" s="41">
        <v>26.4</v>
      </c>
      <c r="M16" s="41">
        <v>13.4</v>
      </c>
      <c r="N16" s="41">
        <v>9.4</v>
      </c>
      <c r="O16" s="41">
        <v>0.87</v>
      </c>
      <c r="P16" s="43" t="s">
        <v>74</v>
      </c>
    </row>
    <row r="17" spans="1:16" s="21" customFormat="1" ht="15" customHeight="1" thickBot="1" x14ac:dyDescent="0.3">
      <c r="A17" s="44"/>
      <c r="B17" s="26"/>
      <c r="C17" s="26"/>
      <c r="D17" s="26"/>
      <c r="E17" s="26"/>
      <c r="F17" s="26"/>
      <c r="G17" s="26"/>
      <c r="H17" s="26"/>
      <c r="I17" s="26"/>
      <c r="J17" s="26"/>
      <c r="K17" s="46" t="s">
        <v>102</v>
      </c>
      <c r="L17" s="26"/>
      <c r="M17" s="26"/>
      <c r="N17" s="26"/>
      <c r="O17" s="26"/>
      <c r="P17" s="27"/>
    </row>
    <row r="18" spans="1:16" s="21" customFormat="1" ht="16.5" thickBot="1" x14ac:dyDescent="0.3">
      <c r="A18" s="44"/>
      <c r="B18" s="26"/>
      <c r="C18" s="26"/>
      <c r="D18" s="26"/>
      <c r="E18" s="26"/>
      <c r="F18" s="26"/>
      <c r="G18" s="26"/>
      <c r="H18" s="26"/>
      <c r="I18" s="26"/>
      <c r="J18" s="26"/>
      <c r="K18" s="42" t="s">
        <v>103</v>
      </c>
      <c r="L18" s="26"/>
      <c r="M18" s="26"/>
      <c r="N18" s="26"/>
      <c r="O18" s="26"/>
      <c r="P18" s="27"/>
    </row>
    <row r="19" spans="1:16" s="21" customFormat="1" ht="31.5" customHeight="1" thickBot="1" x14ac:dyDescent="0.3">
      <c r="A19" s="64" t="s">
        <v>104</v>
      </c>
      <c r="B19" s="65"/>
      <c r="C19" s="65"/>
      <c r="D19" s="65"/>
      <c r="E19" s="65"/>
      <c r="F19" s="65"/>
      <c r="G19" s="65"/>
      <c r="H19" s="65"/>
      <c r="I19" s="65"/>
      <c r="J19" s="65"/>
      <c r="K19" s="65"/>
      <c r="L19" s="65"/>
      <c r="M19" s="65"/>
      <c r="N19" s="65"/>
      <c r="O19" s="65"/>
      <c r="P19" s="66"/>
    </row>
    <row r="20" spans="1:16" s="21" customFormat="1" ht="16.5" thickBot="1" x14ac:dyDescent="0.3">
      <c r="A20" s="33" t="s">
        <v>88</v>
      </c>
      <c r="B20" s="34" t="s">
        <v>82</v>
      </c>
      <c r="C20" s="47">
        <v>1071</v>
      </c>
      <c r="D20" s="34">
        <v>0.66</v>
      </c>
      <c r="E20" s="34">
        <v>0.01</v>
      </c>
      <c r="F20" s="51">
        <v>33.54</v>
      </c>
      <c r="G20" s="34">
        <v>2.9</v>
      </c>
      <c r="H20" s="35"/>
      <c r="I20" s="34" t="s">
        <v>17</v>
      </c>
      <c r="J20" s="34">
        <v>94</v>
      </c>
      <c r="K20" s="36" t="s">
        <v>96</v>
      </c>
      <c r="L20" s="34">
        <v>19</v>
      </c>
      <c r="M20" s="34">
        <v>12.8</v>
      </c>
      <c r="N20" s="34">
        <v>8.6</v>
      </c>
      <c r="O20" s="34">
        <v>1.1200000000000001</v>
      </c>
      <c r="P20" s="37" t="s">
        <v>57</v>
      </c>
    </row>
    <row r="21" spans="1:16" s="21" customFormat="1" ht="16.5" thickBot="1" x14ac:dyDescent="0.3">
      <c r="A21" s="38"/>
      <c r="B21" s="35"/>
      <c r="C21" s="35"/>
      <c r="D21" s="35"/>
      <c r="E21" s="35"/>
      <c r="F21" s="35"/>
      <c r="G21" s="35"/>
      <c r="H21" s="35"/>
      <c r="I21" s="35"/>
      <c r="J21" s="35"/>
      <c r="K21" s="36" t="s">
        <v>87</v>
      </c>
      <c r="L21" s="35"/>
      <c r="M21" s="35"/>
      <c r="N21" s="35"/>
      <c r="O21" s="35"/>
      <c r="P21" s="39"/>
    </row>
    <row r="22" spans="1:16" s="21" customFormat="1" ht="16.5" thickBot="1" x14ac:dyDescent="0.3">
      <c r="A22" s="38"/>
      <c r="B22" s="35"/>
      <c r="C22" s="35"/>
      <c r="D22" s="35"/>
      <c r="E22" s="35"/>
      <c r="F22" s="35"/>
      <c r="G22" s="35"/>
      <c r="H22" s="35"/>
      <c r="I22" s="35"/>
      <c r="J22" s="35"/>
      <c r="K22" s="36" t="s">
        <v>113</v>
      </c>
      <c r="L22" s="35"/>
      <c r="M22" s="35"/>
      <c r="N22" s="35"/>
      <c r="O22" s="35"/>
      <c r="P22" s="39"/>
    </row>
    <row r="23" spans="1:16" s="21" customFormat="1" ht="31.5" customHeight="1" thickBot="1" x14ac:dyDescent="0.3">
      <c r="A23" s="53" t="s">
        <v>125</v>
      </c>
      <c r="B23" s="54"/>
      <c r="C23" s="54"/>
      <c r="D23" s="54"/>
      <c r="E23" s="54"/>
      <c r="F23" s="54"/>
      <c r="G23" s="54"/>
      <c r="H23" s="54"/>
      <c r="I23" s="54"/>
      <c r="J23" s="54"/>
      <c r="K23" s="54"/>
      <c r="L23" s="54"/>
      <c r="M23" s="54"/>
      <c r="N23" s="54"/>
      <c r="O23" s="54"/>
      <c r="P23" s="55"/>
    </row>
    <row r="24" spans="1:16" s="21" customFormat="1" ht="16.5" thickBot="1" x14ac:dyDescent="0.3">
      <c r="A24" s="40" t="s">
        <v>20</v>
      </c>
      <c r="B24" s="41" t="s">
        <v>83</v>
      </c>
      <c r="C24" s="48">
        <v>1873</v>
      </c>
      <c r="D24" s="41">
        <v>0.55000000000000004</v>
      </c>
      <c r="E24" s="41">
        <v>0.01</v>
      </c>
      <c r="F24" s="52">
        <v>31.41</v>
      </c>
      <c r="G24" s="41">
        <v>3.5</v>
      </c>
      <c r="H24" s="26"/>
      <c r="I24" s="41" t="s">
        <v>17</v>
      </c>
      <c r="J24" s="41">
        <v>30</v>
      </c>
      <c r="K24" s="42" t="s">
        <v>114</v>
      </c>
      <c r="L24" s="41">
        <v>21.4</v>
      </c>
      <c r="M24" s="41">
        <v>14.2</v>
      </c>
      <c r="N24" s="41">
        <v>9.5</v>
      </c>
      <c r="O24" s="41">
        <v>0.86</v>
      </c>
      <c r="P24" s="43" t="s">
        <v>58</v>
      </c>
    </row>
    <row r="25" spans="1:16" s="21" customFormat="1" ht="16.5" thickBot="1" x14ac:dyDescent="0.3">
      <c r="A25" s="44"/>
      <c r="B25" s="26"/>
      <c r="C25" s="26"/>
      <c r="D25" s="26"/>
      <c r="E25" s="26"/>
      <c r="F25" s="26"/>
      <c r="G25" s="26"/>
      <c r="H25" s="26"/>
      <c r="I25" s="26"/>
      <c r="J25" s="26"/>
      <c r="K25" s="42" t="s">
        <v>73</v>
      </c>
      <c r="L25" s="26"/>
      <c r="M25" s="26"/>
      <c r="N25" s="26"/>
      <c r="O25" s="26"/>
      <c r="P25" s="27"/>
    </row>
    <row r="26" spans="1:16" s="21" customFormat="1" ht="16.5" thickBot="1" x14ac:dyDescent="0.3">
      <c r="A26" s="44"/>
      <c r="B26" s="26"/>
      <c r="C26" s="26"/>
      <c r="D26" s="26"/>
      <c r="E26" s="26"/>
      <c r="F26" s="26"/>
      <c r="G26" s="26"/>
      <c r="H26" s="26"/>
      <c r="I26" s="26"/>
      <c r="J26" s="26"/>
      <c r="K26" s="42" t="s">
        <v>105</v>
      </c>
      <c r="L26" s="26"/>
      <c r="M26" s="26"/>
      <c r="N26" s="26"/>
      <c r="O26" s="26"/>
      <c r="P26" s="27"/>
    </row>
    <row r="27" spans="1:16" s="21" customFormat="1" ht="33" customHeight="1" thickBot="1" x14ac:dyDescent="0.3">
      <c r="A27" s="64" t="s">
        <v>126</v>
      </c>
      <c r="B27" s="65"/>
      <c r="C27" s="65"/>
      <c r="D27" s="65"/>
      <c r="E27" s="65"/>
      <c r="F27" s="65"/>
      <c r="G27" s="65"/>
      <c r="H27" s="65"/>
      <c r="I27" s="65"/>
      <c r="J27" s="65"/>
      <c r="K27" s="65"/>
      <c r="L27" s="65"/>
      <c r="M27" s="65"/>
      <c r="N27" s="65"/>
      <c r="O27" s="65"/>
      <c r="P27" s="66"/>
    </row>
    <row r="28" spans="1:16" s="21" customFormat="1" ht="16.5" thickBot="1" x14ac:dyDescent="0.3">
      <c r="A28" s="33" t="s">
        <v>52</v>
      </c>
      <c r="B28" s="34" t="s">
        <v>84</v>
      </c>
      <c r="C28" s="47">
        <v>1880</v>
      </c>
      <c r="D28" s="34">
        <v>0.22</v>
      </c>
      <c r="E28" s="34">
        <v>0.02</v>
      </c>
      <c r="F28" s="51">
        <v>28.42</v>
      </c>
      <c r="G28" s="34">
        <v>3.4</v>
      </c>
      <c r="H28" s="35"/>
      <c r="I28" s="34" t="s">
        <v>17</v>
      </c>
      <c r="J28" s="34">
        <v>75</v>
      </c>
      <c r="K28" s="45" t="s">
        <v>106</v>
      </c>
      <c r="L28" s="34">
        <v>32.299999999999997</v>
      </c>
      <c r="M28" s="34">
        <v>15.4</v>
      </c>
      <c r="N28" s="34">
        <v>10.4</v>
      </c>
      <c r="O28" s="34">
        <v>1.1000000000000001</v>
      </c>
      <c r="P28" s="37" t="s">
        <v>59</v>
      </c>
    </row>
    <row r="29" spans="1:16" s="21" customFormat="1" ht="15.75" thickBot="1" x14ac:dyDescent="0.3">
      <c r="A29" s="38"/>
      <c r="B29" s="35"/>
      <c r="C29" s="35"/>
      <c r="D29" s="35"/>
      <c r="E29" s="35"/>
      <c r="F29" s="35"/>
      <c r="G29" s="35"/>
      <c r="H29" s="35"/>
      <c r="I29" s="35"/>
      <c r="J29" s="35"/>
      <c r="K29" s="45" t="s">
        <v>107</v>
      </c>
      <c r="L29" s="35"/>
      <c r="M29" s="35"/>
      <c r="N29" s="35"/>
      <c r="O29" s="35"/>
      <c r="P29" s="39"/>
    </row>
    <row r="30" spans="1:16" s="21" customFormat="1" ht="16.5" thickBot="1" x14ac:dyDescent="0.3">
      <c r="A30" s="38"/>
      <c r="B30" s="35"/>
      <c r="C30" s="35"/>
      <c r="D30" s="35"/>
      <c r="E30" s="35"/>
      <c r="F30" s="35"/>
      <c r="G30" s="35"/>
      <c r="H30" s="35"/>
      <c r="I30" s="35"/>
      <c r="J30" s="35"/>
      <c r="K30" s="36" t="s">
        <v>108</v>
      </c>
      <c r="L30" s="35"/>
      <c r="M30" s="35"/>
      <c r="N30" s="35"/>
      <c r="O30" s="35"/>
      <c r="P30" s="39"/>
    </row>
    <row r="31" spans="1:16" s="21" customFormat="1" ht="31.5" customHeight="1" thickBot="1" x14ac:dyDescent="0.3">
      <c r="A31" s="53" t="s">
        <v>127</v>
      </c>
      <c r="B31" s="54"/>
      <c r="C31" s="54"/>
      <c r="D31" s="54"/>
      <c r="E31" s="54"/>
      <c r="F31" s="54"/>
      <c r="G31" s="54"/>
      <c r="H31" s="54"/>
      <c r="I31" s="54"/>
      <c r="J31" s="54"/>
      <c r="K31" s="54"/>
      <c r="L31" s="54"/>
      <c r="M31" s="54"/>
      <c r="N31" s="54"/>
      <c r="O31" s="54"/>
      <c r="P31" s="55"/>
    </row>
    <row r="32" spans="1:16" s="21" customFormat="1" ht="16.5" thickBot="1" x14ac:dyDescent="0.3">
      <c r="A32" s="40" t="s">
        <v>62</v>
      </c>
      <c r="B32" s="41" t="s">
        <v>85</v>
      </c>
      <c r="C32" s="41">
        <v>128</v>
      </c>
      <c r="D32" s="41">
        <v>0.43</v>
      </c>
      <c r="E32" s="41">
        <v>0.06</v>
      </c>
      <c r="F32" s="52">
        <v>28.68</v>
      </c>
      <c r="G32" s="41">
        <v>2.6</v>
      </c>
      <c r="H32" s="26"/>
      <c r="I32" s="41" t="s">
        <v>17</v>
      </c>
      <c r="J32" s="41">
        <v>75</v>
      </c>
      <c r="K32" s="42" t="s">
        <v>109</v>
      </c>
      <c r="L32" s="41">
        <v>24</v>
      </c>
      <c r="M32" s="41">
        <v>13.7</v>
      </c>
      <c r="N32" s="41">
        <v>9</v>
      </c>
      <c r="O32" s="41">
        <v>0.93</v>
      </c>
      <c r="P32" s="43" t="s">
        <v>75</v>
      </c>
    </row>
    <row r="33" spans="1:16" s="21" customFormat="1" ht="16.5" thickBot="1" x14ac:dyDescent="0.3">
      <c r="A33" s="44"/>
      <c r="B33" s="26"/>
      <c r="C33" s="26"/>
      <c r="D33" s="26"/>
      <c r="E33" s="26"/>
      <c r="F33" s="26"/>
      <c r="G33" s="26"/>
      <c r="H33" s="26"/>
      <c r="I33" s="26"/>
      <c r="J33" s="26"/>
      <c r="K33" s="42" t="s">
        <v>110</v>
      </c>
      <c r="L33" s="26"/>
      <c r="M33" s="26"/>
      <c r="N33" s="26"/>
      <c r="O33" s="26"/>
      <c r="P33" s="27"/>
    </row>
    <row r="34" spans="1:16" s="21" customFormat="1" ht="16.5" thickBot="1" x14ac:dyDescent="0.3">
      <c r="A34" s="44"/>
      <c r="B34" s="26"/>
      <c r="C34" s="26"/>
      <c r="D34" s="26"/>
      <c r="E34" s="26"/>
      <c r="F34" s="26"/>
      <c r="G34" s="26"/>
      <c r="H34" s="26"/>
      <c r="I34" s="26"/>
      <c r="J34" s="26"/>
      <c r="K34" s="42" t="s">
        <v>111</v>
      </c>
      <c r="L34" s="26"/>
      <c r="M34" s="26"/>
      <c r="N34" s="26"/>
      <c r="O34" s="26"/>
      <c r="P34" s="27"/>
    </row>
    <row r="35" spans="1:16" s="21" customFormat="1" ht="32.25" customHeight="1" thickBot="1" x14ac:dyDescent="0.3">
      <c r="A35" s="64" t="s">
        <v>130</v>
      </c>
      <c r="B35" s="65"/>
      <c r="C35" s="65"/>
      <c r="D35" s="65"/>
      <c r="E35" s="65"/>
      <c r="F35" s="65"/>
      <c r="G35" s="65"/>
      <c r="H35" s="65"/>
      <c r="I35" s="65"/>
      <c r="J35" s="65"/>
      <c r="K35" s="65"/>
      <c r="L35" s="65"/>
      <c r="M35" s="65"/>
      <c r="N35" s="65"/>
      <c r="O35" s="65"/>
      <c r="P35" s="66"/>
    </row>
    <row r="36" spans="1:16" s="21" customFormat="1" ht="16.5" thickBot="1" x14ac:dyDescent="0.3">
      <c r="A36" s="33" t="s">
        <v>21</v>
      </c>
      <c r="B36" s="34" t="s">
        <v>86</v>
      </c>
      <c r="C36" s="47">
        <v>1771</v>
      </c>
      <c r="D36" s="34">
        <v>0.22</v>
      </c>
      <c r="E36" s="34">
        <v>0</v>
      </c>
      <c r="F36" s="51">
        <v>46.88</v>
      </c>
      <c r="G36" s="34">
        <v>3.4</v>
      </c>
      <c r="H36" s="35"/>
      <c r="I36" s="34" t="s">
        <v>17</v>
      </c>
      <c r="J36" s="34">
        <v>39</v>
      </c>
      <c r="K36" s="36" t="s">
        <v>112</v>
      </c>
      <c r="L36" s="34">
        <v>30.4</v>
      </c>
      <c r="M36" s="34">
        <v>17.3</v>
      </c>
      <c r="N36" s="34">
        <v>11.5</v>
      </c>
      <c r="O36" s="34">
        <v>0.9</v>
      </c>
      <c r="P36" s="37" t="s">
        <v>60</v>
      </c>
    </row>
    <row r="37" spans="1:16" s="5" customFormat="1" ht="16.5" thickBot="1" x14ac:dyDescent="0.3">
      <c r="A37" s="38"/>
      <c r="B37" s="35"/>
      <c r="C37" s="35"/>
      <c r="D37" s="35"/>
      <c r="E37" s="35"/>
      <c r="F37" s="35"/>
      <c r="G37" s="35"/>
      <c r="H37" s="35"/>
      <c r="I37" s="35"/>
      <c r="J37" s="35"/>
      <c r="K37" s="36" t="s">
        <v>76</v>
      </c>
      <c r="L37" s="35"/>
      <c r="M37" s="35"/>
      <c r="N37" s="35"/>
      <c r="O37" s="35"/>
      <c r="P37" s="39"/>
    </row>
    <row r="38" spans="1:16" s="5" customFormat="1" ht="16.5" thickBot="1" x14ac:dyDescent="0.3">
      <c r="A38" s="38"/>
      <c r="B38" s="35"/>
      <c r="C38" s="35"/>
      <c r="D38" s="35"/>
      <c r="E38" s="35"/>
      <c r="F38" s="35"/>
      <c r="G38" s="35"/>
      <c r="H38" s="35"/>
      <c r="I38" s="35"/>
      <c r="J38" s="35"/>
      <c r="K38" s="36" t="s">
        <v>77</v>
      </c>
      <c r="L38" s="35"/>
      <c r="M38" s="35"/>
      <c r="N38" s="35"/>
      <c r="O38" s="35"/>
      <c r="P38" s="39"/>
    </row>
    <row r="39" spans="1:16" s="5" customFormat="1" ht="32.25" customHeight="1" thickBot="1" x14ac:dyDescent="0.3">
      <c r="A39" s="53" t="s">
        <v>124</v>
      </c>
      <c r="B39" s="54"/>
      <c r="C39" s="54"/>
      <c r="D39" s="54"/>
      <c r="E39" s="54"/>
      <c r="F39" s="54"/>
      <c r="G39" s="54"/>
      <c r="H39" s="54"/>
      <c r="I39" s="54"/>
      <c r="J39" s="54"/>
      <c r="K39" s="54"/>
      <c r="L39" s="54"/>
      <c r="M39" s="54"/>
      <c r="N39" s="54"/>
      <c r="O39" s="54"/>
      <c r="P39" s="55"/>
    </row>
    <row r="40" spans="1:16" s="20" customFormat="1" ht="16.5" thickBot="1" x14ac:dyDescent="0.3">
      <c r="A40" s="49" t="s">
        <v>128</v>
      </c>
      <c r="B40" s="26"/>
      <c r="C40" s="26"/>
      <c r="D40" s="26"/>
      <c r="E40" s="26"/>
      <c r="F40" s="26"/>
      <c r="G40" s="41">
        <v>2.5</v>
      </c>
      <c r="H40" s="26"/>
      <c r="I40" s="26"/>
      <c r="J40" s="26"/>
      <c r="K40" s="42" t="s">
        <v>115</v>
      </c>
      <c r="L40" s="41">
        <v>20.2</v>
      </c>
      <c r="M40" s="41">
        <v>14.2</v>
      </c>
      <c r="N40" s="41">
        <v>10.3</v>
      </c>
      <c r="O40" s="41">
        <v>1</v>
      </c>
      <c r="P40" s="26"/>
    </row>
    <row r="41" spans="1:16" s="20" customFormat="1" ht="16.5" thickBot="1" x14ac:dyDescent="0.3">
      <c r="A41" s="26"/>
      <c r="B41" s="26"/>
      <c r="C41" s="26"/>
      <c r="D41" s="26"/>
      <c r="E41" s="26"/>
      <c r="F41" s="26"/>
      <c r="G41" s="26"/>
      <c r="H41" s="26"/>
      <c r="I41" s="26"/>
      <c r="J41" s="26"/>
      <c r="K41" s="42" t="s">
        <v>116</v>
      </c>
      <c r="L41" s="26"/>
      <c r="M41" s="26"/>
      <c r="N41" s="26"/>
      <c r="O41" s="26"/>
      <c r="P41" s="26"/>
    </row>
    <row r="42" spans="1:16" s="24" customFormat="1" ht="16.5" thickBot="1" x14ac:dyDescent="0.3">
      <c r="A42" s="30"/>
      <c r="B42" s="30"/>
      <c r="C42" s="30"/>
      <c r="D42" s="30"/>
      <c r="E42" s="30"/>
      <c r="F42" s="30"/>
      <c r="G42" s="30"/>
      <c r="H42" s="30"/>
      <c r="I42" s="30"/>
      <c r="J42" s="30"/>
      <c r="K42" s="50" t="s">
        <v>117</v>
      </c>
      <c r="L42" s="30"/>
      <c r="M42" s="30"/>
      <c r="N42" s="30"/>
      <c r="O42" s="30"/>
      <c r="P42" s="30"/>
    </row>
    <row r="43" spans="1:16" x14ac:dyDescent="0.25">
      <c r="A43" s="4" t="s">
        <v>129</v>
      </c>
    </row>
  </sheetData>
  <mergeCells count="12">
    <mergeCell ref="A15:P15"/>
    <mergeCell ref="M2:N2"/>
    <mergeCell ref="A39:P39"/>
    <mergeCell ref="A1:P1"/>
    <mergeCell ref="A7:P7"/>
    <mergeCell ref="A23:P23"/>
    <mergeCell ref="A27:P27"/>
    <mergeCell ref="A31:P31"/>
    <mergeCell ref="A19:P19"/>
    <mergeCell ref="A35:P35"/>
    <mergeCell ref="A11:P11"/>
    <mergeCell ref="F2:H2"/>
  </mergeCells>
  <pageMargins left="0.70866141732283505" right="0.70866141732283505" top="0.74803149606299202" bottom="0.74803149606299202" header="0.31496062992126" footer="0.31496062992126"/>
  <pageSetup scale="55"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sqref="A1:E30"/>
    </sheetView>
  </sheetViews>
  <sheetFormatPr defaultColWidth="8.85546875" defaultRowHeight="15" x14ac:dyDescent="0.25"/>
  <sheetData>
    <row r="1" spans="1:7" x14ac:dyDescent="0.25">
      <c r="A1" s="6" t="s">
        <v>54</v>
      </c>
      <c r="B1" s="7">
        <v>7.27</v>
      </c>
      <c r="C1" s="7">
        <v>7.27</v>
      </c>
      <c r="D1" s="7">
        <v>7.21</v>
      </c>
      <c r="E1" s="8">
        <v>154839</v>
      </c>
      <c r="F1" s="3"/>
    </row>
    <row r="2" spans="1:7" x14ac:dyDescent="0.25">
      <c r="A2" s="9" t="s">
        <v>47</v>
      </c>
      <c r="B2" s="10">
        <v>7.29</v>
      </c>
      <c r="C2" s="10">
        <v>7.35</v>
      </c>
      <c r="D2" s="10">
        <v>7.28</v>
      </c>
      <c r="E2" s="11">
        <v>112679</v>
      </c>
      <c r="F2" s="1"/>
      <c r="G2" s="12"/>
    </row>
    <row r="3" spans="1:7" x14ac:dyDescent="0.25">
      <c r="A3" s="6" t="s">
        <v>48</v>
      </c>
      <c r="B3" s="7">
        <v>7.33</v>
      </c>
      <c r="C3" s="7">
        <v>7.39</v>
      </c>
      <c r="D3" s="7">
        <v>7.29</v>
      </c>
      <c r="E3" s="8">
        <v>182586</v>
      </c>
      <c r="F3" s="1"/>
      <c r="G3" s="14"/>
    </row>
    <row r="4" spans="1:7" x14ac:dyDescent="0.25">
      <c r="A4" s="9" t="s">
        <v>49</v>
      </c>
      <c r="B4" s="10">
        <v>7.38</v>
      </c>
      <c r="C4" s="10">
        <v>7.38</v>
      </c>
      <c r="D4" s="10">
        <v>7.38</v>
      </c>
      <c r="E4" s="10">
        <v>0</v>
      </c>
      <c r="F4" s="1"/>
      <c r="G4" s="14"/>
    </row>
    <row r="5" spans="1:7" x14ac:dyDescent="0.25">
      <c r="A5" s="6" t="s">
        <v>50</v>
      </c>
      <c r="B5" s="7">
        <v>7.38</v>
      </c>
      <c r="C5" s="7">
        <v>7.38</v>
      </c>
      <c r="D5" s="7">
        <v>7.335</v>
      </c>
      <c r="E5" s="8">
        <v>87639</v>
      </c>
      <c r="F5" s="1"/>
      <c r="G5" s="14"/>
    </row>
    <row r="6" spans="1:7" x14ac:dyDescent="0.25">
      <c r="A6" s="9" t="s">
        <v>51</v>
      </c>
      <c r="B6" s="10">
        <v>7.32</v>
      </c>
      <c r="C6" s="10">
        <v>7.36</v>
      </c>
      <c r="D6" s="10">
        <v>7.29</v>
      </c>
      <c r="E6" s="11">
        <v>137781</v>
      </c>
      <c r="F6" s="1"/>
      <c r="G6" s="14"/>
    </row>
    <row r="7" spans="1:7" x14ac:dyDescent="0.25">
      <c r="A7" s="6" t="s">
        <v>22</v>
      </c>
      <c r="B7" s="7">
        <v>7.29</v>
      </c>
      <c r="C7" s="7">
        <v>7.37</v>
      </c>
      <c r="D7" s="7">
        <v>7.29</v>
      </c>
      <c r="E7" s="8">
        <v>261976</v>
      </c>
      <c r="F7" s="1"/>
      <c r="G7" s="14"/>
    </row>
    <row r="8" spans="1:7" x14ac:dyDescent="0.25">
      <c r="A8" s="9" t="s">
        <v>25</v>
      </c>
      <c r="B8" s="10">
        <v>7.34</v>
      </c>
      <c r="C8" s="10">
        <v>7.39</v>
      </c>
      <c r="D8" s="10">
        <v>7.32</v>
      </c>
      <c r="E8" s="11">
        <v>178197</v>
      </c>
      <c r="F8" s="1"/>
      <c r="G8" s="14"/>
    </row>
    <row r="9" spans="1:7" x14ac:dyDescent="0.25">
      <c r="A9" s="6" t="s">
        <v>23</v>
      </c>
      <c r="B9" s="7">
        <v>7.34</v>
      </c>
      <c r="C9" s="7">
        <v>7.45</v>
      </c>
      <c r="D9" s="7">
        <v>7.32</v>
      </c>
      <c r="E9" s="8">
        <v>331839</v>
      </c>
      <c r="F9" s="1"/>
      <c r="G9" s="14"/>
    </row>
    <row r="10" spans="1:7" x14ac:dyDescent="0.25">
      <c r="A10" s="9" t="s">
        <v>26</v>
      </c>
      <c r="B10" s="10">
        <v>7.47</v>
      </c>
      <c r="C10" s="10">
        <v>7.55</v>
      </c>
      <c r="D10" s="10">
        <v>7.46</v>
      </c>
      <c r="E10" s="11">
        <v>223087</v>
      </c>
      <c r="F10" s="1"/>
      <c r="G10" s="14"/>
    </row>
    <row r="11" spans="1:7" x14ac:dyDescent="0.25">
      <c r="A11" s="6" t="s">
        <v>27</v>
      </c>
      <c r="B11" s="7">
        <v>7.57</v>
      </c>
      <c r="C11" s="7">
        <v>7.59</v>
      </c>
      <c r="D11" s="7">
        <v>7.56</v>
      </c>
      <c r="E11" s="8">
        <v>128930</v>
      </c>
      <c r="F11" s="1"/>
      <c r="G11" s="14"/>
    </row>
    <row r="12" spans="1:7" x14ac:dyDescent="0.25">
      <c r="A12" s="9" t="s">
        <v>28</v>
      </c>
      <c r="B12" s="10">
        <v>7.57</v>
      </c>
      <c r="C12" s="10">
        <v>7.58</v>
      </c>
      <c r="D12" s="10">
        <v>7.56</v>
      </c>
      <c r="E12" s="11">
        <v>61278</v>
      </c>
      <c r="F12" s="1"/>
      <c r="G12" s="14"/>
    </row>
    <row r="13" spans="1:7" x14ac:dyDescent="0.25">
      <c r="A13" s="6" t="s">
        <v>29</v>
      </c>
      <c r="B13" s="7">
        <v>7.56</v>
      </c>
      <c r="C13" s="7">
        <v>7.59</v>
      </c>
      <c r="D13" s="7">
        <v>7.53</v>
      </c>
      <c r="E13" s="8">
        <v>135918</v>
      </c>
      <c r="F13" s="1"/>
      <c r="G13" s="14"/>
    </row>
    <row r="14" spans="1:7" x14ac:dyDescent="0.25">
      <c r="A14" s="9" t="s">
        <v>30</v>
      </c>
      <c r="B14" s="10">
        <v>7.57</v>
      </c>
      <c r="C14" s="10">
        <v>7.61</v>
      </c>
      <c r="D14" s="10">
        <v>7.56</v>
      </c>
      <c r="E14" s="11">
        <v>128800</v>
      </c>
      <c r="F14" s="1"/>
      <c r="G14" s="14"/>
    </row>
    <row r="15" spans="1:7" x14ac:dyDescent="0.25">
      <c r="A15" s="6" t="s">
        <v>31</v>
      </c>
      <c r="B15" s="7">
        <v>7.57</v>
      </c>
      <c r="C15" s="7">
        <v>7.59</v>
      </c>
      <c r="D15" s="7">
        <v>7.57</v>
      </c>
      <c r="E15" s="8">
        <v>32311</v>
      </c>
      <c r="F15" s="1"/>
      <c r="G15" s="14"/>
    </row>
    <row r="16" spans="1:7" x14ac:dyDescent="0.25">
      <c r="A16" s="9" t="s">
        <v>32</v>
      </c>
      <c r="B16" s="10">
        <v>7.56</v>
      </c>
      <c r="C16" s="10">
        <v>7.58</v>
      </c>
      <c r="D16" s="10">
        <v>7.55</v>
      </c>
      <c r="E16" s="11">
        <v>89036</v>
      </c>
      <c r="F16" s="1"/>
      <c r="G16" s="14"/>
    </row>
    <row r="17" spans="1:7" x14ac:dyDescent="0.25">
      <c r="A17" s="6" t="s">
        <v>33</v>
      </c>
      <c r="B17" s="7">
        <v>7.55</v>
      </c>
      <c r="C17" s="7">
        <v>7.57</v>
      </c>
      <c r="D17" s="7">
        <v>7.55</v>
      </c>
      <c r="E17" s="8">
        <v>76035</v>
      </c>
      <c r="F17" s="1"/>
      <c r="G17" s="14"/>
    </row>
    <row r="18" spans="1:7" x14ac:dyDescent="0.25">
      <c r="A18" s="9" t="s">
        <v>34</v>
      </c>
      <c r="B18" s="10">
        <v>7.55</v>
      </c>
      <c r="C18" s="10">
        <v>7.5650000000000004</v>
      </c>
      <c r="D18" s="10">
        <v>7.53</v>
      </c>
      <c r="E18" s="11">
        <v>69894</v>
      </c>
      <c r="F18" s="1"/>
      <c r="G18" s="14"/>
    </row>
    <row r="19" spans="1:7" x14ac:dyDescent="0.25">
      <c r="A19" s="6" t="s">
        <v>35</v>
      </c>
      <c r="B19" s="7">
        <v>7.53</v>
      </c>
      <c r="C19" s="7">
        <v>7.55</v>
      </c>
      <c r="D19" s="7">
        <v>7.51</v>
      </c>
      <c r="E19" s="8">
        <v>74024</v>
      </c>
      <c r="F19" s="1"/>
      <c r="G19" s="14"/>
    </row>
    <row r="20" spans="1:7" x14ac:dyDescent="0.25">
      <c r="A20" s="9" t="s">
        <v>36</v>
      </c>
      <c r="B20" s="10">
        <v>7.52</v>
      </c>
      <c r="C20" s="10">
        <v>7.52</v>
      </c>
      <c r="D20" s="10">
        <v>7.5</v>
      </c>
      <c r="E20" s="11">
        <v>116250</v>
      </c>
      <c r="F20" s="1"/>
      <c r="G20" s="14"/>
    </row>
    <row r="21" spans="1:7" x14ac:dyDescent="0.25">
      <c r="A21" s="6" t="s">
        <v>37</v>
      </c>
      <c r="B21" s="7">
        <v>7.49</v>
      </c>
      <c r="C21" s="7">
        <v>7.51</v>
      </c>
      <c r="D21" s="7">
        <v>7.46</v>
      </c>
      <c r="E21" s="8">
        <v>170576</v>
      </c>
      <c r="F21" s="1"/>
      <c r="G21" s="14"/>
    </row>
    <row r="22" spans="1:7" x14ac:dyDescent="0.25">
      <c r="A22" s="9" t="s">
        <v>38</v>
      </c>
      <c r="B22" s="10">
        <v>7.49</v>
      </c>
      <c r="C22" s="10">
        <v>7.5</v>
      </c>
      <c r="D22" s="10">
        <v>7.47</v>
      </c>
      <c r="E22" s="11">
        <v>64880</v>
      </c>
      <c r="F22" s="1"/>
      <c r="G22" s="14"/>
    </row>
    <row r="23" spans="1:7" x14ac:dyDescent="0.25">
      <c r="A23" s="6" t="s">
        <v>39</v>
      </c>
      <c r="B23" s="7">
        <v>7.47</v>
      </c>
      <c r="C23" s="7">
        <v>7.48</v>
      </c>
      <c r="D23" s="7">
        <v>7.42</v>
      </c>
      <c r="E23" s="8">
        <v>133717</v>
      </c>
      <c r="F23" s="1"/>
      <c r="G23" s="14"/>
    </row>
    <row r="24" spans="1:7" x14ac:dyDescent="0.25">
      <c r="A24" s="9" t="s">
        <v>40</v>
      </c>
      <c r="B24" s="10">
        <v>7.44</v>
      </c>
      <c r="C24" s="10">
        <v>7.45</v>
      </c>
      <c r="D24" s="10">
        <v>7.41</v>
      </c>
      <c r="E24" s="11">
        <v>84432</v>
      </c>
      <c r="F24" s="1"/>
      <c r="G24" s="14"/>
    </row>
    <row r="25" spans="1:7" x14ac:dyDescent="0.25">
      <c r="A25" s="6" t="s">
        <v>41</v>
      </c>
      <c r="B25" s="7">
        <v>7.47</v>
      </c>
      <c r="C25" s="7">
        <v>7.49</v>
      </c>
      <c r="D25" s="7">
        <v>7.44</v>
      </c>
      <c r="E25" s="8">
        <v>323330</v>
      </c>
      <c r="F25" s="1"/>
      <c r="G25" s="14"/>
    </row>
    <row r="26" spans="1:7" x14ac:dyDescent="0.25">
      <c r="A26" s="9" t="s">
        <v>42</v>
      </c>
      <c r="B26" s="10">
        <v>7.49</v>
      </c>
      <c r="C26" s="10">
        <v>7.56</v>
      </c>
      <c r="D26" s="10">
        <v>7.49</v>
      </c>
      <c r="E26" s="11">
        <v>133430</v>
      </c>
      <c r="F26" s="1"/>
      <c r="G26" s="14"/>
    </row>
    <row r="27" spans="1:7" x14ac:dyDescent="0.25">
      <c r="A27" s="6" t="s">
        <v>43</v>
      </c>
      <c r="B27" s="7">
        <v>7.54</v>
      </c>
      <c r="C27" s="7">
        <v>7.55</v>
      </c>
      <c r="D27" s="7">
        <v>7.53</v>
      </c>
      <c r="E27" s="8">
        <v>101653</v>
      </c>
      <c r="F27" s="1"/>
      <c r="G27" s="14"/>
    </row>
    <row r="28" spans="1:7" x14ac:dyDescent="0.25">
      <c r="A28" s="9" t="s">
        <v>44</v>
      </c>
      <c r="B28" s="10">
        <v>7.54</v>
      </c>
      <c r="C28" s="10">
        <v>7.56</v>
      </c>
      <c r="D28" s="10">
        <v>7.53</v>
      </c>
      <c r="E28" s="11">
        <v>92019</v>
      </c>
      <c r="F28" s="1"/>
      <c r="G28" s="14"/>
    </row>
    <row r="29" spans="1:7" x14ac:dyDescent="0.25">
      <c r="A29" s="6" t="s">
        <v>45</v>
      </c>
      <c r="B29" s="7">
        <v>7.52</v>
      </c>
      <c r="C29" s="7">
        <v>7.52</v>
      </c>
      <c r="D29" s="7">
        <v>7.48</v>
      </c>
      <c r="E29" s="8">
        <v>53779</v>
      </c>
      <c r="F29" s="1"/>
      <c r="G29" s="14"/>
    </row>
    <row r="30" spans="1:7" x14ac:dyDescent="0.25">
      <c r="A30" s="9" t="s">
        <v>46</v>
      </c>
      <c r="B30" s="10">
        <v>7.47</v>
      </c>
      <c r="C30" s="10">
        <v>7.54</v>
      </c>
      <c r="D30" s="10">
        <v>7.47</v>
      </c>
      <c r="E30" s="11">
        <v>187107</v>
      </c>
      <c r="F30" s="1"/>
      <c r="G30" s="14"/>
    </row>
    <row r="31" spans="1:7" x14ac:dyDescent="0.25">
      <c r="A31" s="13"/>
      <c r="B31" s="14"/>
      <c r="C31" s="14"/>
      <c r="D31" s="14"/>
      <c r="E31" s="14"/>
      <c r="F31" s="15"/>
      <c r="G31" s="14"/>
    </row>
    <row r="32" spans="1:7" x14ac:dyDescent="0.25">
      <c r="A32" s="13"/>
      <c r="B32" s="14"/>
      <c r="C32" s="14"/>
      <c r="D32" s="14"/>
      <c r="E32" s="14"/>
      <c r="F32" s="15"/>
      <c r="G32" s="14"/>
    </row>
    <row r="34" spans="5:6" x14ac:dyDescent="0.25">
      <c r="E34" s="2">
        <f>AVERAGE(E1:E33)</f>
        <v>130934.06666666667</v>
      </c>
    </row>
    <row r="35" spans="5:6" x14ac:dyDescent="0.25">
      <c r="F35" s="2"/>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E1" sqref="E1:E22"/>
    </sheetView>
  </sheetViews>
  <sheetFormatPr defaultColWidth="8.85546875" defaultRowHeight="15" x14ac:dyDescent="0.25"/>
  <sheetData>
    <row r="1" spans="1:6" x14ac:dyDescent="0.25">
      <c r="A1" s="6" t="s">
        <v>18</v>
      </c>
      <c r="B1" s="7">
        <v>19.82</v>
      </c>
      <c r="C1" s="7">
        <v>19.82</v>
      </c>
      <c r="D1" s="7">
        <v>19.82</v>
      </c>
      <c r="E1" s="8">
        <v>5000</v>
      </c>
      <c r="F1" s="3"/>
    </row>
    <row r="2" spans="1:6" x14ac:dyDescent="0.25">
      <c r="A2" s="9" t="s">
        <v>3</v>
      </c>
      <c r="B2" s="10">
        <v>19.7</v>
      </c>
      <c r="C2" s="10">
        <v>19.7</v>
      </c>
      <c r="D2" s="10">
        <v>19.7</v>
      </c>
      <c r="E2" s="10">
        <v>0</v>
      </c>
      <c r="F2" s="1"/>
    </row>
    <row r="3" spans="1:6" x14ac:dyDescent="0.25">
      <c r="A3" s="6" t="s">
        <v>4</v>
      </c>
      <c r="B3" s="7">
        <v>19.7</v>
      </c>
      <c r="C3" s="7">
        <v>20.010000000000002</v>
      </c>
      <c r="D3" s="7">
        <v>19.7</v>
      </c>
      <c r="E3" s="8">
        <v>2080</v>
      </c>
      <c r="F3" s="1"/>
    </row>
    <row r="4" spans="1:6" x14ac:dyDescent="0.25">
      <c r="A4" s="9" t="s">
        <v>5</v>
      </c>
      <c r="B4" s="10">
        <v>19.86</v>
      </c>
      <c r="C4" s="10">
        <v>19.86</v>
      </c>
      <c r="D4" s="10">
        <v>19.86</v>
      </c>
      <c r="E4" s="11">
        <v>4695</v>
      </c>
      <c r="F4" s="1"/>
    </row>
    <row r="5" spans="1:6" x14ac:dyDescent="0.25">
      <c r="A5" s="6" t="s">
        <v>6</v>
      </c>
      <c r="B5" s="7">
        <v>19.86</v>
      </c>
      <c r="C5" s="7">
        <v>19.86</v>
      </c>
      <c r="D5" s="7">
        <v>19.86</v>
      </c>
      <c r="E5" s="7">
        <v>0</v>
      </c>
      <c r="F5" s="1"/>
    </row>
    <row r="6" spans="1:6" x14ac:dyDescent="0.25">
      <c r="A6" s="9" t="s">
        <v>7</v>
      </c>
      <c r="B6" s="10">
        <v>19.86</v>
      </c>
      <c r="C6" s="10">
        <v>19.86</v>
      </c>
      <c r="D6" s="10">
        <v>19.84</v>
      </c>
      <c r="E6" s="11">
        <v>3575</v>
      </c>
      <c r="F6" s="1"/>
    </row>
    <row r="7" spans="1:6" x14ac:dyDescent="0.25">
      <c r="A7" s="6" t="s">
        <v>8</v>
      </c>
      <c r="B7" s="7">
        <v>19.98</v>
      </c>
      <c r="C7" s="7">
        <v>19.98</v>
      </c>
      <c r="D7" s="7">
        <v>19.98</v>
      </c>
      <c r="E7" s="7">
        <v>0</v>
      </c>
      <c r="F7" s="1"/>
    </row>
    <row r="8" spans="1:6" x14ac:dyDescent="0.25">
      <c r="A8" s="9" t="s">
        <v>9</v>
      </c>
      <c r="B8" s="10">
        <v>19.98</v>
      </c>
      <c r="C8" s="10">
        <v>19.98</v>
      </c>
      <c r="D8" s="10">
        <v>19.98</v>
      </c>
      <c r="E8" s="10">
        <v>305</v>
      </c>
      <c r="F8" s="1"/>
    </row>
    <row r="9" spans="1:6" x14ac:dyDescent="0.25">
      <c r="A9" s="6" t="s">
        <v>10</v>
      </c>
      <c r="B9" s="7">
        <v>20</v>
      </c>
      <c r="C9" s="7">
        <v>20.2</v>
      </c>
      <c r="D9" s="7">
        <v>20</v>
      </c>
      <c r="E9" s="8">
        <v>2798</v>
      </c>
      <c r="F9" s="1"/>
    </row>
    <row r="10" spans="1:6" x14ac:dyDescent="0.25">
      <c r="A10" s="9" t="s">
        <v>11</v>
      </c>
      <c r="B10" s="10">
        <v>20.25</v>
      </c>
      <c r="C10" s="10">
        <v>20.3</v>
      </c>
      <c r="D10" s="10">
        <v>20.25</v>
      </c>
      <c r="E10" s="10">
        <v>670</v>
      </c>
      <c r="F10" s="1"/>
    </row>
    <row r="11" spans="1:6" x14ac:dyDescent="0.25">
      <c r="A11" s="6" t="s">
        <v>12</v>
      </c>
      <c r="B11" s="7">
        <v>20.350000000000001</v>
      </c>
      <c r="C11" s="7">
        <v>20.350000000000001</v>
      </c>
      <c r="D11" s="7">
        <v>20.32</v>
      </c>
      <c r="E11" s="8">
        <v>1154</v>
      </c>
      <c r="F11" s="1"/>
    </row>
    <row r="12" spans="1:6" x14ac:dyDescent="0.25">
      <c r="A12" s="9" t="s">
        <v>13</v>
      </c>
      <c r="B12" s="10">
        <v>20.420000000000002</v>
      </c>
      <c r="C12" s="10">
        <v>20.420000000000002</v>
      </c>
      <c r="D12" s="10">
        <v>20.420000000000002</v>
      </c>
      <c r="E12" s="10">
        <v>343</v>
      </c>
      <c r="F12" s="1"/>
    </row>
    <row r="13" spans="1:6" x14ac:dyDescent="0.25">
      <c r="A13" s="6" t="s">
        <v>14</v>
      </c>
      <c r="B13" s="7">
        <v>20.25</v>
      </c>
      <c r="C13" s="7">
        <v>20.25</v>
      </c>
      <c r="D13" s="7">
        <v>20.25</v>
      </c>
      <c r="E13" s="7">
        <v>0</v>
      </c>
      <c r="F13" s="1"/>
    </row>
    <row r="14" spans="1:6" x14ac:dyDescent="0.25">
      <c r="A14" s="9" t="s">
        <v>15</v>
      </c>
      <c r="B14" s="10">
        <v>20.25</v>
      </c>
      <c r="C14" s="10">
        <v>20.25</v>
      </c>
      <c r="D14" s="10">
        <v>20.21</v>
      </c>
      <c r="E14" s="10">
        <v>590</v>
      </c>
      <c r="F14" s="1"/>
    </row>
    <row r="15" spans="1:6" x14ac:dyDescent="0.25">
      <c r="A15" s="6" t="s">
        <v>16</v>
      </c>
      <c r="B15" s="7">
        <v>20.13</v>
      </c>
      <c r="C15" s="7">
        <v>20.13</v>
      </c>
      <c r="D15" s="7">
        <v>20.13</v>
      </c>
      <c r="E15" s="8">
        <v>1535</v>
      </c>
      <c r="F15" s="1"/>
    </row>
    <row r="22" spans="5:5" x14ac:dyDescent="0.25">
      <c r="E22" s="2">
        <f>AVERAGE(E1:E21)</f>
        <v>1516.3333333333333</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The Globe and Mail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Saikali, Andrew</cp:lastModifiedBy>
  <cp:lastPrinted>2022-04-11T15:24:38Z</cp:lastPrinted>
  <dcterms:created xsi:type="dcterms:W3CDTF">2013-11-04T16:58:33Z</dcterms:created>
  <dcterms:modified xsi:type="dcterms:W3CDTF">2022-04-14T15:55:14Z</dcterms:modified>
</cp:coreProperties>
</file>