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globeandmail-my.sharepoint.com/personal/jdowty_globeandmail_com/Documents/"/>
    </mc:Choice>
  </mc:AlternateContent>
  <xr:revisionPtr revIDLastSave="319" documentId="8_{32B63196-4CBA-4877-9F6A-BBABF615B0B9}" xr6:coauthVersionLast="47" xr6:coauthVersionMax="47" xr10:uidLastSave="{220DE664-200F-4696-B4DF-7079BFCD38C9}"/>
  <bookViews>
    <workbookView xWindow="-110" yWindow="-110" windowWidth="19420" windowHeight="10420" xr2:uid="{00000000-000D-0000-FFFF-FFFF00000000}"/>
  </bookViews>
  <sheets>
    <sheet name="SPTSX SmallCap" sheetId="2" r:id="rId1"/>
  </sheets>
  <definedNames>
    <definedName name="_xlnm._FilterDatabase" localSheetId="0" hidden="1">'SPTSX SmallCap'!$A$156:$I$168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6" i="2"/>
  <c r="H7" i="2"/>
  <c r="H20" i="2"/>
  <c r="H14" i="2"/>
  <c r="H24" i="2"/>
  <c r="H12" i="2"/>
  <c r="H23" i="2"/>
  <c r="H15" i="2"/>
  <c r="H22" i="2"/>
  <c r="H19" i="2"/>
  <c r="H21" i="2"/>
  <c r="H16" i="2"/>
  <c r="H17" i="2"/>
  <c r="H18" i="2"/>
  <c r="H13" i="2"/>
  <c r="H28" i="2"/>
  <c r="H31" i="2"/>
  <c r="H30" i="2"/>
  <c r="H32" i="2"/>
  <c r="H33" i="2"/>
  <c r="H29" i="2"/>
  <c r="H45" i="2"/>
  <c r="H39" i="2"/>
  <c r="H78" i="2"/>
  <c r="H76" i="2"/>
  <c r="H38" i="2"/>
  <c r="H44" i="2"/>
  <c r="H81" i="2"/>
  <c r="H63" i="2"/>
  <c r="H52" i="2"/>
  <c r="H67" i="2"/>
  <c r="H41" i="2"/>
  <c r="H72" i="2"/>
  <c r="H50" i="2"/>
  <c r="H73" i="2"/>
  <c r="H55" i="2"/>
  <c r="H75" i="2"/>
  <c r="H64" i="2"/>
  <c r="H77" i="2"/>
  <c r="H49" i="2"/>
  <c r="H79" i="2"/>
  <c r="H70" i="2"/>
  <c r="H42" i="2"/>
  <c r="H68" i="2"/>
  <c r="H65" i="2"/>
  <c r="H48" i="2"/>
  <c r="H37" i="2"/>
  <c r="H60" i="2"/>
  <c r="H69" i="2"/>
  <c r="H43" i="2"/>
  <c r="H80" i="2"/>
  <c r="H40" i="2"/>
  <c r="H57" i="2"/>
  <c r="H54" i="2"/>
  <c r="H71" i="2"/>
  <c r="H61" i="2"/>
  <c r="H62" i="2"/>
  <c r="H53" i="2"/>
  <c r="H46" i="2"/>
  <c r="H74" i="2"/>
  <c r="H59" i="2"/>
  <c r="H56" i="2"/>
  <c r="H47" i="2"/>
  <c r="H58" i="2"/>
  <c r="H51" i="2"/>
  <c r="H66" i="2"/>
  <c r="H92" i="2"/>
  <c r="H91" i="2"/>
  <c r="H96" i="2"/>
  <c r="H89" i="2"/>
  <c r="H95" i="2"/>
  <c r="H93" i="2"/>
  <c r="H90" i="2"/>
  <c r="H98" i="2"/>
  <c r="H84" i="2"/>
  <c r="H87" i="2"/>
  <c r="H86" i="2"/>
  <c r="H85" i="2"/>
  <c r="H97" i="2"/>
  <c r="H94" i="2"/>
  <c r="H100" i="2"/>
  <c r="H88" i="2"/>
  <c r="H99" i="2"/>
  <c r="H117" i="2"/>
  <c r="H114" i="2"/>
  <c r="H118" i="2"/>
  <c r="H107" i="2"/>
  <c r="H111" i="2"/>
  <c r="H108" i="2"/>
  <c r="H123" i="2"/>
  <c r="H110" i="2"/>
  <c r="H104" i="2"/>
  <c r="H119" i="2"/>
  <c r="H122" i="2"/>
  <c r="H109" i="2"/>
  <c r="H112" i="2"/>
  <c r="H115" i="2"/>
  <c r="H105" i="2"/>
  <c r="H121" i="2"/>
  <c r="H116" i="2"/>
  <c r="H103" i="2"/>
  <c r="H113" i="2"/>
  <c r="H106" i="2"/>
  <c r="H120" i="2"/>
  <c r="H128" i="2"/>
  <c r="H141" i="2"/>
  <c r="H140" i="2"/>
  <c r="H127" i="2"/>
  <c r="H130" i="2"/>
  <c r="H152" i="2"/>
  <c r="H129" i="2"/>
  <c r="H133" i="2"/>
  <c r="H131" i="2"/>
  <c r="H150" i="2"/>
  <c r="H134" i="2"/>
  <c r="H151" i="2"/>
  <c r="H142" i="2"/>
  <c r="H153" i="2"/>
  <c r="H126" i="2"/>
  <c r="H139" i="2"/>
  <c r="H138" i="2"/>
  <c r="H149" i="2"/>
  <c r="H146" i="2"/>
  <c r="H137" i="2"/>
  <c r="H135" i="2"/>
  <c r="H147" i="2"/>
  <c r="H143" i="2"/>
  <c r="H136" i="2"/>
  <c r="H148" i="2"/>
  <c r="H132" i="2"/>
  <c r="H145" i="2"/>
  <c r="H144" i="2"/>
  <c r="H166" i="2"/>
  <c r="H161" i="2"/>
  <c r="H162" i="2"/>
  <c r="H163" i="2"/>
  <c r="H158" i="2"/>
  <c r="H164" i="2"/>
  <c r="H165" i="2"/>
  <c r="H167" i="2"/>
  <c r="H156" i="2"/>
  <c r="H168" i="2"/>
  <c r="H160" i="2"/>
  <c r="H159" i="2"/>
  <c r="H157" i="2"/>
  <c r="H216" i="2"/>
  <c r="H204" i="2"/>
  <c r="H184" i="2"/>
  <c r="H172" i="2"/>
  <c r="H195" i="2"/>
  <c r="H178" i="2"/>
  <c r="H183" i="2"/>
  <c r="H227" i="2"/>
  <c r="H223" i="2"/>
  <c r="H193" i="2"/>
  <c r="H226" i="2"/>
  <c r="H188" i="2"/>
  <c r="H209" i="2"/>
  <c r="H212" i="2"/>
  <c r="H205" i="2"/>
  <c r="H182" i="2"/>
  <c r="H229" i="2"/>
  <c r="H177" i="2"/>
  <c r="H228" i="2"/>
  <c r="H217" i="2"/>
  <c r="H218" i="2"/>
  <c r="H175" i="2"/>
  <c r="H191" i="2"/>
  <c r="H176" i="2"/>
  <c r="H210" i="2"/>
  <c r="H214" i="2"/>
  <c r="H186" i="2"/>
  <c r="H220" i="2"/>
  <c r="H207" i="2"/>
  <c r="H203" i="2"/>
  <c r="H181" i="2"/>
  <c r="H199" i="2"/>
  <c r="H221" i="2"/>
  <c r="H192" i="2"/>
  <c r="H190" i="2"/>
  <c r="H224" i="2"/>
  <c r="H211" i="2"/>
  <c r="H201" i="2"/>
  <c r="H213" i="2"/>
  <c r="H174" i="2"/>
  <c r="H171" i="2"/>
  <c r="H185" i="2"/>
  <c r="H194" i="2"/>
  <c r="H197" i="2"/>
  <c r="H179" i="2"/>
  <c r="H189" i="2"/>
  <c r="H173" i="2"/>
  <c r="H180" i="2"/>
  <c r="H196" i="2"/>
  <c r="H208" i="2"/>
  <c r="H202" i="2"/>
  <c r="H187" i="2"/>
  <c r="H219" i="2"/>
  <c r="H215" i="2"/>
  <c r="H198" i="2"/>
  <c r="H222" i="2"/>
  <c r="H200" i="2"/>
  <c r="H225" i="2"/>
  <c r="H206" i="2"/>
  <c r="H237" i="2"/>
  <c r="H255" i="2"/>
  <c r="H239" i="2"/>
  <c r="H259" i="2"/>
  <c r="H251" i="2"/>
  <c r="H248" i="2"/>
  <c r="H254" i="2"/>
  <c r="H252" i="2"/>
  <c r="H244" i="2"/>
  <c r="H245" i="2"/>
  <c r="H235" i="2"/>
  <c r="H234" i="2"/>
  <c r="H253" i="2"/>
  <c r="H243" i="2"/>
  <c r="H249" i="2"/>
  <c r="H257" i="2"/>
  <c r="H246" i="2"/>
  <c r="H242" i="2"/>
  <c r="H250" i="2"/>
  <c r="H256" i="2"/>
  <c r="H236" i="2"/>
  <c r="H258" i="2"/>
  <c r="H240" i="2"/>
  <c r="H241" i="2"/>
  <c r="H238" i="2"/>
  <c r="H247" i="2"/>
  <c r="H263" i="2"/>
  <c r="H262" i="2"/>
  <c r="H264" i="2"/>
  <c r="H9" i="2"/>
</calcChain>
</file>

<file path=xl/sharedStrings.xml><?xml version="1.0" encoding="utf-8"?>
<sst xmlns="http://schemas.openxmlformats.org/spreadsheetml/2006/main" count="646" uniqueCount="506">
  <si>
    <t>Ticker</t>
  </si>
  <si>
    <t>CGX CN Equity</t>
  </si>
  <si>
    <t>CINEPLEX INC</t>
  </si>
  <si>
    <t>Communication Services</t>
  </si>
  <si>
    <t>CCA CN Equity</t>
  </si>
  <si>
    <t>COGECO COMMUNICATIONS INC</t>
  </si>
  <si>
    <t>RAY/A CN Equity</t>
  </si>
  <si>
    <t>STINGRAY GROUP INC</t>
  </si>
  <si>
    <t>CGO CN Equity</t>
  </si>
  <si>
    <t>COGECO INC</t>
  </si>
  <si>
    <t>DTOL CN Equity</t>
  </si>
  <si>
    <t>D2L INC</t>
  </si>
  <si>
    <t>Consumer Discretionary</t>
  </si>
  <si>
    <t>XTC CN Equity</t>
  </si>
  <si>
    <t>EXCO TECHNOLOGIES LTD</t>
  </si>
  <si>
    <t>GOOS CN Equity</t>
  </si>
  <si>
    <t>CANADA GOOSE HOLDINGS INC</t>
  </si>
  <si>
    <t>MRE CN Equity</t>
  </si>
  <si>
    <t>MARTINREA INTERNATIONAL INC</t>
  </si>
  <si>
    <t>PZA CN Equity</t>
  </si>
  <si>
    <t>PIZZA PIZZA ROYALTY CORP</t>
  </si>
  <si>
    <t>PBL CN Equity</t>
  </si>
  <si>
    <t>POLLARD BANKNOTE LTD</t>
  </si>
  <si>
    <t>BPF-U CN Equity</t>
  </si>
  <si>
    <t>PET CN Equity</t>
  </si>
  <si>
    <t>PET VALU HOLDINGS LTD</t>
  </si>
  <si>
    <t>ACQ CN Equity</t>
  </si>
  <si>
    <t>AUTOCANADA INC</t>
  </si>
  <si>
    <t>LNF CN Equity</t>
  </si>
  <si>
    <t>LEON'S FURNITURE LTD</t>
  </si>
  <si>
    <t>DIV CN Equity</t>
  </si>
  <si>
    <t>DIVERSIFIED ROYALTY CORP</t>
  </si>
  <si>
    <t>MTY CN Equity</t>
  </si>
  <si>
    <t>MTY FOOD GROUP INC</t>
  </si>
  <si>
    <t>BRAG CN Equity</t>
  </si>
  <si>
    <t>BRAGG GAMING GROUP INC</t>
  </si>
  <si>
    <t>ADW/A CN Equity</t>
  </si>
  <si>
    <t>Consumer Staples</t>
  </si>
  <si>
    <t>JWEL CN Equity</t>
  </si>
  <si>
    <t>JAMIESON WELLNESS INC</t>
  </si>
  <si>
    <t>CSW/A CN Equity</t>
  </si>
  <si>
    <t>CORBY SPIRIT AND WINE LTD</t>
  </si>
  <si>
    <t>NWC CN Equity</t>
  </si>
  <si>
    <t>RSI CN Equity</t>
  </si>
  <si>
    <t>ROGERS SUGAR INC</t>
  </si>
  <si>
    <t>LAS/A CN Equity</t>
  </si>
  <si>
    <t>MFI CN Equity</t>
  </si>
  <si>
    <t>MAPLE LEAF FOODS INC</t>
  </si>
  <si>
    <t>AOI CN Equity</t>
  </si>
  <si>
    <t>AFRICA OIL CORP</t>
  </si>
  <si>
    <t>Energy</t>
  </si>
  <si>
    <t>SOIL CN Equity</t>
  </si>
  <si>
    <t>SATURN OIL &amp; GAS INC</t>
  </si>
  <si>
    <t>PXT CN Equity</t>
  </si>
  <si>
    <t>PAREX RESOURCES INC</t>
  </si>
  <si>
    <t>TCW CN Equity</t>
  </si>
  <si>
    <t>TRICAN WELL SERVICE LTD</t>
  </si>
  <si>
    <t>IPO CN Equity</t>
  </si>
  <si>
    <t>INPLAY OIL CORP</t>
  </si>
  <si>
    <t>BNE CN Equity</t>
  </si>
  <si>
    <t>BONTERRA ENERGY CORP</t>
  </si>
  <si>
    <t>KEI CN Equity</t>
  </si>
  <si>
    <t>KOLIBRI GLOBAL ENERGY INC</t>
  </si>
  <si>
    <t>KEL CN Equity</t>
  </si>
  <si>
    <t>KELT EXPLORATION LTD</t>
  </si>
  <si>
    <t>GTE CN Equity</t>
  </si>
  <si>
    <t>GRAN TIERRA ENERGY INC</t>
  </si>
  <si>
    <t>TVE CN Equity</t>
  </si>
  <si>
    <t>TAMARACK VALLEY ENERGY LTD</t>
  </si>
  <si>
    <t>EFR CN Equity</t>
  </si>
  <si>
    <t>ENERGY FUELS INC</t>
  </si>
  <si>
    <t>EFX CN Equity</t>
  </si>
  <si>
    <t>ENERFLEX LTD</t>
  </si>
  <si>
    <t>SDE CN Equity</t>
  </si>
  <si>
    <t>SPARTAN DELTA CORP</t>
  </si>
  <si>
    <t>TVK CN Equity</t>
  </si>
  <si>
    <t>TERRAVEST INDUSTRIES INC</t>
  </si>
  <si>
    <t>FEC CN Equity</t>
  </si>
  <si>
    <t>FRONTERA ENERGY CORP</t>
  </si>
  <si>
    <t>PD CN Equity</t>
  </si>
  <si>
    <t>PRECISION DRILLING CORP</t>
  </si>
  <si>
    <t>BIR CN Equity</t>
  </si>
  <si>
    <t>BIRCHCLIFF ENERGY LTD</t>
  </si>
  <si>
    <t>NVA CN Equity</t>
  </si>
  <si>
    <t>NUVISTA ENERGY LTD</t>
  </si>
  <si>
    <t>CJ CN Equity</t>
  </si>
  <si>
    <t>CARDINAL ENERGY LTD</t>
  </si>
  <si>
    <t>OBE CN Equity</t>
  </si>
  <si>
    <t>OBSIDIAN ENERGY LTD</t>
  </si>
  <si>
    <t>PEY CN Equity</t>
  </si>
  <si>
    <t>PEYTO EXPLORATION &amp; DEV CORP</t>
  </si>
  <si>
    <t>STEP CN Equity</t>
  </si>
  <si>
    <t>STEP ENERGY SERVICES LTD</t>
  </si>
  <si>
    <t>JOY CN Equity</t>
  </si>
  <si>
    <t>JOURNEY ENERGY INC</t>
  </si>
  <si>
    <t>SES CN Equity</t>
  </si>
  <si>
    <t>SECURE WASTE INFRASTRUCTURE</t>
  </si>
  <si>
    <t>VET CN Equity</t>
  </si>
  <si>
    <t>VERMILION ENERGY INC</t>
  </si>
  <si>
    <t>DML CN Equity</t>
  </si>
  <si>
    <t>DENISON MINES CORP</t>
  </si>
  <si>
    <t>URC CN Equity</t>
  </si>
  <si>
    <t>URANIUM ROYALTY CORP</t>
  </si>
  <si>
    <t>SHLE CN Equity</t>
  </si>
  <si>
    <t>SOURCE ENERGY SERVICES LTD</t>
  </si>
  <si>
    <t>ESI CN Equity</t>
  </si>
  <si>
    <t>ENSIGN ENERGY SERVICES INC</t>
  </si>
  <si>
    <t>SGY CN Equity</t>
  </si>
  <si>
    <t>SURGE ENERGY INC</t>
  </si>
  <si>
    <t>TNZ CN Equity</t>
  </si>
  <si>
    <t>TENAZ ENERGY CORP</t>
  </si>
  <si>
    <t>URE CN Equity</t>
  </si>
  <si>
    <t>UR-ENERGY INC</t>
  </si>
  <si>
    <t>PSI CN Equity</t>
  </si>
  <si>
    <t>PASON SYSTEMS INC</t>
  </si>
  <si>
    <t>CFW CN Equity</t>
  </si>
  <si>
    <t>CALFRAC WELL SERVICES LTD</t>
  </si>
  <si>
    <t>ATH CN Equity</t>
  </si>
  <si>
    <t>ATHABASCA OIL CORP</t>
  </si>
  <si>
    <t>PHX CN Equity</t>
  </si>
  <si>
    <t>PHX ENERGY SERVICES CORP</t>
  </si>
  <si>
    <t>HWX CN Equity</t>
  </si>
  <si>
    <t>HEADWATER EXPLORATION INC</t>
  </si>
  <si>
    <t>GFR CN Equity</t>
  </si>
  <si>
    <t>GREENFIRE RESOURCES LTD</t>
  </si>
  <si>
    <t>MATR CN Equity</t>
  </si>
  <si>
    <t>MATTR CORP</t>
  </si>
  <si>
    <t>IPCO CN Equity</t>
  </si>
  <si>
    <t>INTERNATIONAL PETROLEUM CORP</t>
  </si>
  <si>
    <t>AAV CN Equity</t>
  </si>
  <si>
    <t>ADVANTAGE ENERGY LTD</t>
  </si>
  <si>
    <t>VLE CN Equity</t>
  </si>
  <si>
    <t>VALEURA ENERGY INC</t>
  </si>
  <si>
    <t>TOT CN Equity</t>
  </si>
  <si>
    <t>TOTAL ENERGY SERVICES INC</t>
  </si>
  <si>
    <t>FRU CN Equity</t>
  </si>
  <si>
    <t>FREEHOLD ROYALTIES LTD</t>
  </si>
  <si>
    <t>NOA CN Equity</t>
  </si>
  <si>
    <t>CEU CN Equity</t>
  </si>
  <si>
    <t>CES ENERGY SOLUTIONS CORP</t>
  </si>
  <si>
    <t>FSZ CN Equity</t>
  </si>
  <si>
    <t>FIERA CAPITAL CORP</t>
  </si>
  <si>
    <t>Financials</t>
  </si>
  <si>
    <t>AI CN Equity</t>
  </si>
  <si>
    <t>FC CN Equity</t>
  </si>
  <si>
    <t>SII CN Equity</t>
  </si>
  <si>
    <t>SPROTT INC</t>
  </si>
  <si>
    <t>ECN CN Equity</t>
  </si>
  <si>
    <t>ECN CAPITAL CORP</t>
  </si>
  <si>
    <t>TF CN Equity</t>
  </si>
  <si>
    <t>TIMBERCREEK FINANCIAL CORP</t>
  </si>
  <si>
    <t>PRL CN Equity</t>
  </si>
  <si>
    <t>PROPEL HOLDINGS INC</t>
  </si>
  <si>
    <t>LB CN Equity</t>
  </si>
  <si>
    <t>LAURENTIAN BANK OF CANADA</t>
  </si>
  <si>
    <t>TSU CN Equity</t>
  </si>
  <si>
    <t>TRISURA GROUP LTD</t>
  </si>
  <si>
    <t>CF CN Equity</t>
  </si>
  <si>
    <t>CANACCORD GENUITY GROUP INC</t>
  </si>
  <si>
    <t>GSY CN Equity</t>
  </si>
  <si>
    <t>GOEASY LTD</t>
  </si>
  <si>
    <t>VBNK CN Equity</t>
  </si>
  <si>
    <t>VERSABANK</t>
  </si>
  <si>
    <t>FN CN Equity</t>
  </si>
  <si>
    <t>AGF/B CN Equity</t>
  </si>
  <si>
    <t>PAY CN Equity</t>
  </si>
  <si>
    <t>PAYFARE INC</t>
  </si>
  <si>
    <t>AD-U CN Equity</t>
  </si>
  <si>
    <t>CIX CN Equity</t>
  </si>
  <si>
    <t>CI FINANCIAL CORP</t>
  </si>
  <si>
    <t>CRON CN Equity</t>
  </si>
  <si>
    <t>CRONOS GROUP INC</t>
  </si>
  <si>
    <t>Health Care</t>
  </si>
  <si>
    <t>GUD CN Equity</t>
  </si>
  <si>
    <t>KNIGHT THERAPEUTICS INC</t>
  </si>
  <si>
    <t>VHI CN Equity</t>
  </si>
  <si>
    <t>VITALHUB CORP</t>
  </si>
  <si>
    <t>WEED CN Equity</t>
  </si>
  <si>
    <t>CANOPY GROWTH CORP</t>
  </si>
  <si>
    <t>ACB CN Equity</t>
  </si>
  <si>
    <t>AURORA CANNABIS INC</t>
  </si>
  <si>
    <t>PRN CN Equity</t>
  </si>
  <si>
    <t>PROFOUND MEDICAL CORP</t>
  </si>
  <si>
    <t>DR CN Equity</t>
  </si>
  <si>
    <t>MEDICAL FACILITIES CORP</t>
  </si>
  <si>
    <t>DHT-U CN Equity</t>
  </si>
  <si>
    <t>DRI HEALTHCARE TRUST</t>
  </si>
  <si>
    <t>TSND CN Equity</t>
  </si>
  <si>
    <t>TERRASCEND CORP</t>
  </si>
  <si>
    <t>BHC CN Equity</t>
  </si>
  <si>
    <t>BAUSCH HEALTH COS INC</t>
  </si>
  <si>
    <t>EXE CN Equity</t>
  </si>
  <si>
    <t>EXTENDICARE INC</t>
  </si>
  <si>
    <t>TLRY CN Equity</t>
  </si>
  <si>
    <t>TILRAY BRANDS INC</t>
  </si>
  <si>
    <t>DNTL CN Equity</t>
  </si>
  <si>
    <t>DENTALCORP HOLDINGS LTD</t>
  </si>
  <si>
    <t>WELL CN Equity</t>
  </si>
  <si>
    <t>QIPT CN Equity</t>
  </si>
  <si>
    <t>QUIPT HOME MEDICAL CORP</t>
  </si>
  <si>
    <t>AND CN Equity</t>
  </si>
  <si>
    <t>SIA CN Equity</t>
  </si>
  <si>
    <t>SIENNA SENIOR LIVING INC</t>
  </si>
  <si>
    <t>CRDL CN Equity</t>
  </si>
  <si>
    <t>OGI CN Equity</t>
  </si>
  <si>
    <t>ORGANIGRAM HOLDINGS INC</t>
  </si>
  <si>
    <t>AIDX CN Equity</t>
  </si>
  <si>
    <t>HEALWELL AI INC</t>
  </si>
  <si>
    <t>CPH CN Equity</t>
  </si>
  <si>
    <t>CIPHER PHARMACEUTICALS INC</t>
  </si>
  <si>
    <t>ADEN CN Equity</t>
  </si>
  <si>
    <t>ADENTRA INC</t>
  </si>
  <si>
    <t>Industrials</t>
  </si>
  <si>
    <t>KBL CN Equity</t>
  </si>
  <si>
    <t>K-BRO LINEN INC</t>
  </si>
  <si>
    <t>BDGI CN Equity</t>
  </si>
  <si>
    <t>MAL CN Equity</t>
  </si>
  <si>
    <t>MAGELLAN AEROSPACE CORP</t>
  </si>
  <si>
    <t>NFI CN Equity</t>
  </si>
  <si>
    <t>NFI GROUP INC</t>
  </si>
  <si>
    <t>WTE CN Equity</t>
  </si>
  <si>
    <t>AFN CN Equity</t>
  </si>
  <si>
    <t>AG GROWTH INTERNATIONAL INC</t>
  </si>
  <si>
    <t>CGY CN Equity</t>
  </si>
  <si>
    <t>CALIAN GROUP LTD</t>
  </si>
  <si>
    <t>DBM CN Equity</t>
  </si>
  <si>
    <t>MDA CN Equity</t>
  </si>
  <si>
    <t>MDA SPACE LTD</t>
  </si>
  <si>
    <t>CJT CN Equity</t>
  </si>
  <si>
    <t>CARGOJET INC</t>
  </si>
  <si>
    <t>BLDP CN Equity</t>
  </si>
  <si>
    <t>BALLARD POWER SYSTEMS INC</t>
  </si>
  <si>
    <t>CHR CN Equity</t>
  </si>
  <si>
    <t>CHORUS AVIATION INC</t>
  </si>
  <si>
    <t>HRX CN Equity</t>
  </si>
  <si>
    <t>HEROUX-DEVTEK INC</t>
  </si>
  <si>
    <t>WPRT CN Equity</t>
  </si>
  <si>
    <t>WESTPORT FUEL SYSTEMS INC</t>
  </si>
  <si>
    <t>RUS CN Equity</t>
  </si>
  <si>
    <t>RUSSEL METALS INC</t>
  </si>
  <si>
    <t>TIXT CN Equity</t>
  </si>
  <si>
    <t>TELUS INTERNATIONAL CDA INC</t>
  </si>
  <si>
    <t>GDI CN Equity</t>
  </si>
  <si>
    <t>DXT CN Equity</t>
  </si>
  <si>
    <t>DEXTERRA GROUP INC</t>
  </si>
  <si>
    <t>SIS CN Equity</t>
  </si>
  <si>
    <t>SAVARIA CORP</t>
  </si>
  <si>
    <t>HPS/A CN Equity</t>
  </si>
  <si>
    <t>HAMMOND POWER SOLUTIONS INC</t>
  </si>
  <si>
    <t>WJX CN Equity</t>
  </si>
  <si>
    <t>WAJAX CORP</t>
  </si>
  <si>
    <t>MTL CN Equity</t>
  </si>
  <si>
    <t>MULLEN GROUP LTD</t>
  </si>
  <si>
    <t>BDI CN Equity</t>
  </si>
  <si>
    <t>BLACK DIAMOND GROUP LTD</t>
  </si>
  <si>
    <t>RCH CN Equity</t>
  </si>
  <si>
    <t>RICHELIEU HARDWARE LTD</t>
  </si>
  <si>
    <t>BDT CN Equity</t>
  </si>
  <si>
    <t>BIRD CONSTRUCTION INC</t>
  </si>
  <si>
    <t>EIF CN Equity</t>
  </si>
  <si>
    <t>EXCHANGE INCOME CORP</t>
  </si>
  <si>
    <t>ARE CN Equity</t>
  </si>
  <si>
    <t>AECON GROUP INC</t>
  </si>
  <si>
    <t>STC CN Equity</t>
  </si>
  <si>
    <t>SANGOMA TECHNOLOGIES CORP</t>
  </si>
  <si>
    <t>Information Technology</t>
  </si>
  <si>
    <t>QTRH CN Equity</t>
  </si>
  <si>
    <t>QUARTERHILL INC</t>
  </si>
  <si>
    <t>CMG CN Equity</t>
  </si>
  <si>
    <t>COMPUTER MODELLING GROUP LTD</t>
  </si>
  <si>
    <t>DCBO CN Equity</t>
  </si>
  <si>
    <t>DOCEBO INC</t>
  </si>
  <si>
    <t>SYZ CN Equity</t>
  </si>
  <si>
    <t>SYLOGIST LTD</t>
  </si>
  <si>
    <t>LSPD CN Equity</t>
  </si>
  <si>
    <t>LIGHTSPEED COMMERCE INC</t>
  </si>
  <si>
    <t>ENGH CN Equity</t>
  </si>
  <si>
    <t>ENGHOUSE SYSTEMS LTD</t>
  </si>
  <si>
    <t>TCS CN Equity</t>
  </si>
  <si>
    <t>TECSYS INC</t>
  </si>
  <si>
    <t>BITF CN Equity</t>
  </si>
  <si>
    <t>BB CN Equity</t>
  </si>
  <si>
    <t>BLACKBERRY LTD</t>
  </si>
  <si>
    <t>CTS CN Equity</t>
  </si>
  <si>
    <t>DND CN Equity</t>
  </si>
  <si>
    <t>DYE &amp; DURHAM LTD</t>
  </si>
  <si>
    <t>CVO CN Equity</t>
  </si>
  <si>
    <t>GMIN CN Equity</t>
  </si>
  <si>
    <t>G MINING VENTURE CORP</t>
  </si>
  <si>
    <t>Materials</t>
  </si>
  <si>
    <t>SSL CN Equity</t>
  </si>
  <si>
    <t>SANDSTORM GOLD LTD</t>
  </si>
  <si>
    <t>ARIS CN Equity</t>
  </si>
  <si>
    <t>ARIS MINING CORP</t>
  </si>
  <si>
    <t>AMC CN Equity</t>
  </si>
  <si>
    <t>ARIZONA METALS CORP</t>
  </si>
  <si>
    <t>ARG CN Equity</t>
  </si>
  <si>
    <t>AMERIGO RESOURCES LTD</t>
  </si>
  <si>
    <t>AIM CN Equity</t>
  </si>
  <si>
    <t>AIMIA INC</t>
  </si>
  <si>
    <t>SLS CN Equity</t>
  </si>
  <si>
    <t>SOLARIS RESOURCES INC</t>
  </si>
  <si>
    <t>AAUC CN Equity</t>
  </si>
  <si>
    <t>ALLIED GOLD CORP</t>
  </si>
  <si>
    <t>OLA CN Equity</t>
  </si>
  <si>
    <t>ORLA MINING LTD</t>
  </si>
  <si>
    <t>LIF CN Equity</t>
  </si>
  <si>
    <t>LABRADOR IRON ORE ROYALTY CO</t>
  </si>
  <si>
    <t>EDR CN Equity</t>
  </si>
  <si>
    <t>ENDEAVOUR SILVER CORP</t>
  </si>
  <si>
    <t>CAS CN Equity</t>
  </si>
  <si>
    <t>CASCADES INC</t>
  </si>
  <si>
    <t>GRA CN Equity</t>
  </si>
  <si>
    <t>NANOXPLORE INC</t>
  </si>
  <si>
    <t>RPI-U CN Equity</t>
  </si>
  <si>
    <t>RICHARDS PACKAGING INCOME FD</t>
  </si>
  <si>
    <t>FVI CN Equity</t>
  </si>
  <si>
    <t>FORTUNA MINING CORP</t>
  </si>
  <si>
    <t>CHE-U CN Equity</t>
  </si>
  <si>
    <t>CHEMTRADE LOGISTICS INCOM FD</t>
  </si>
  <si>
    <t>GAU CN Equity</t>
  </si>
  <si>
    <t>GALIANO GOLD INC</t>
  </si>
  <si>
    <t>SSRM CN Equity</t>
  </si>
  <si>
    <t>SSR MINING INC</t>
  </si>
  <si>
    <t>IAU CN Equity</t>
  </si>
  <si>
    <t>I-80 GOLD CORP</t>
  </si>
  <si>
    <t>SIL CN Equity</t>
  </si>
  <si>
    <t>SILVERCREST METALS INC</t>
  </si>
  <si>
    <t>NGD CN Equity</t>
  </si>
  <si>
    <t>NEW GOLD INC</t>
  </si>
  <si>
    <t>WDO CN Equity</t>
  </si>
  <si>
    <t>WESDOME GOLD MINES LTD</t>
  </si>
  <si>
    <t>SEA CN Equity</t>
  </si>
  <si>
    <t>SEABRIDGE GOLD INC</t>
  </si>
  <si>
    <t>NEO CN Equity</t>
  </si>
  <si>
    <t>PRYM CN Equity</t>
  </si>
  <si>
    <t>PRIME MINING CORP</t>
  </si>
  <si>
    <t>DPM CN Equity</t>
  </si>
  <si>
    <t>DUNDEE PRECIOUS METALS INC</t>
  </si>
  <si>
    <t>TXG CN Equity</t>
  </si>
  <si>
    <t>TOREX GOLD RESOURCES INC</t>
  </si>
  <si>
    <t>NG CN Equity</t>
  </si>
  <si>
    <t>NOVAGOLD RESOURCES INC</t>
  </si>
  <si>
    <t>VNP CN Equity</t>
  </si>
  <si>
    <t>5N PLUS INC</t>
  </si>
  <si>
    <t>KNT CN Equity</t>
  </si>
  <si>
    <t>K92 MINING</t>
  </si>
  <si>
    <t>CFP CN Equity</t>
  </si>
  <si>
    <t>CANFOR CORP</t>
  </si>
  <si>
    <t>LAAC CN Equity</t>
  </si>
  <si>
    <t>PPTA CN Equity</t>
  </si>
  <si>
    <t>PERPETUA RESOURCES CORP</t>
  </si>
  <si>
    <t>WPK CN Equity</t>
  </si>
  <si>
    <t>WINPAK LTD</t>
  </si>
  <si>
    <t>ASTL CN Equity</t>
  </si>
  <si>
    <t>ALGOMA STEEL GROUP INC</t>
  </si>
  <si>
    <t>LAC CN Equity</t>
  </si>
  <si>
    <t>LITHIUM AMERICAS CORP</t>
  </si>
  <si>
    <t>NGEX CN Equity</t>
  </si>
  <si>
    <t>NGEX MINERALS LTD</t>
  </si>
  <si>
    <t>SKE CN Equity</t>
  </si>
  <si>
    <t>SKEENA RESOURCES LTD</t>
  </si>
  <si>
    <t>CG CN Equity</t>
  </si>
  <si>
    <t>CENTERRA GOLD INC</t>
  </si>
  <si>
    <t>DRX CN Equity</t>
  </si>
  <si>
    <t>ADF GROUP INC</t>
  </si>
  <si>
    <t>MAG CN Equity</t>
  </si>
  <si>
    <t>MAG SILVER CORP</t>
  </si>
  <si>
    <t>NUAG CN Equity</t>
  </si>
  <si>
    <t>NEW PACIFIC METALS CORP</t>
  </si>
  <si>
    <t>GOLD CN Equity</t>
  </si>
  <si>
    <t>GOLDMINING INC</t>
  </si>
  <si>
    <t>JAG CN Equity</t>
  </si>
  <si>
    <t>JAGUAR MINING INC</t>
  </si>
  <si>
    <t>MDI CN Equity</t>
  </si>
  <si>
    <t>MAJOR DRILLING GROUP INTL</t>
  </si>
  <si>
    <t>CXB CN Equity</t>
  </si>
  <si>
    <t>CALIBRE MINING CORP</t>
  </si>
  <si>
    <t>WRN CN Equity</t>
  </si>
  <si>
    <t>WESTERN COPPER AND GOLD CORP</t>
  </si>
  <si>
    <t>SVM CN Equity</t>
  </si>
  <si>
    <t>SILVERCORP METALS INC</t>
  </si>
  <si>
    <t>GLO CN Equity</t>
  </si>
  <si>
    <t>GLOBAL ATOMIC CORP</t>
  </si>
  <si>
    <t>GGD CN Equity</t>
  </si>
  <si>
    <t>GOGOLD RESOURCES INC</t>
  </si>
  <si>
    <t>IFP CN Equity</t>
  </si>
  <si>
    <t>INTERFOR CORP</t>
  </si>
  <si>
    <t>AG CN Equity</t>
  </si>
  <si>
    <t>FIRST MAJESTIC SILVER CORP</t>
  </si>
  <si>
    <t>TKO CN Equity</t>
  </si>
  <si>
    <t>TASEKO MINES LTD</t>
  </si>
  <si>
    <t>AYA CN Equity</t>
  </si>
  <si>
    <t>AYA GOLD &amp; SILVER INC</t>
  </si>
  <si>
    <t>EQX CN Equity</t>
  </si>
  <si>
    <t>EQUINOX GOLD CORP</t>
  </si>
  <si>
    <t>TCL/A CN Equity</t>
  </si>
  <si>
    <t>ERO CN Equity</t>
  </si>
  <si>
    <t>ERO COPPER CORP</t>
  </si>
  <si>
    <t>ADN CN Equity</t>
  </si>
  <si>
    <t>ACADIAN TIMBER CORP</t>
  </si>
  <si>
    <t>OGC CN Equity</t>
  </si>
  <si>
    <t>OCEANAGOLD CORP</t>
  </si>
  <si>
    <t>ALS CN Equity</t>
  </si>
  <si>
    <t>ALTIUS MINERALS CORPORATION</t>
  </si>
  <si>
    <t>FOM CN Equity</t>
  </si>
  <si>
    <t>FORAN MINING CORPORATION</t>
  </si>
  <si>
    <t>AW CN Equity</t>
  </si>
  <si>
    <t>A&amp;W FOOD SERVICES OF CANADA</t>
  </si>
  <si>
    <t>KMP-U CN Equity</t>
  </si>
  <si>
    <t>Real Estate</t>
  </si>
  <si>
    <t>AIF CN Equity</t>
  </si>
  <si>
    <t>ALTUS GROUP LTD</t>
  </si>
  <si>
    <t>HOM-U CN Equity</t>
  </si>
  <si>
    <t>AX-U CN Equity</t>
  </si>
  <si>
    <t>PRV-U CN Equity</t>
  </si>
  <si>
    <t>NXR-U CN Equity</t>
  </si>
  <si>
    <t>NEXUS INDUSTRIAL REIT</t>
  </si>
  <si>
    <t>PLZ-U CN Equity</t>
  </si>
  <si>
    <t>PLAZA RETAIL REIT</t>
  </si>
  <si>
    <t>AP-U CN Equity</t>
  </si>
  <si>
    <t>NWH-U CN Equity</t>
  </si>
  <si>
    <t>APR-U CN Equity</t>
  </si>
  <si>
    <t>MI-U CN Equity</t>
  </si>
  <si>
    <t>DRM CN Equity</t>
  </si>
  <si>
    <t>TNT-U CN Equity</t>
  </si>
  <si>
    <t>MRG-U CN Equity</t>
  </si>
  <si>
    <t>HR-U CN Equity</t>
  </si>
  <si>
    <t>BTB-U CN Equity</t>
  </si>
  <si>
    <t>PMZ-U CN Equity</t>
  </si>
  <si>
    <t>PRIMARIS REIT</t>
  </si>
  <si>
    <t>MRC CN Equity</t>
  </si>
  <si>
    <t>MORGUARD CORP</t>
  </si>
  <si>
    <t>BRE CN Equity</t>
  </si>
  <si>
    <t>D-U CN Equity</t>
  </si>
  <si>
    <t>SVI CN Equity</t>
  </si>
  <si>
    <t>STORAGEVAULT CANADA INC</t>
  </si>
  <si>
    <t>SGR-U CN Equity</t>
  </si>
  <si>
    <t>REAL CN Equity</t>
  </si>
  <si>
    <t>REAL MATTERS INC</t>
  </si>
  <si>
    <t>ERE-U CN Equity</t>
  </si>
  <si>
    <t>IIP-U CN Equity</t>
  </si>
  <si>
    <t>CRR-U CN Equity</t>
  </si>
  <si>
    <t>INE CN Equity</t>
  </si>
  <si>
    <t>INNERGEX RENEWABLE ENERGY</t>
  </si>
  <si>
    <t>Utilities</t>
  </si>
  <si>
    <t>PIF CN Equity</t>
  </si>
  <si>
    <t>POLARIS RENEWABLE ENERGY INC</t>
  </si>
  <si>
    <t>SPB CN Equity</t>
  </si>
  <si>
    <t>SUPERIOR PLUS CORP</t>
  </si>
  <si>
    <t>Buy</t>
  </si>
  <si>
    <t>Hold</t>
  </si>
  <si>
    <t>Sell</t>
  </si>
  <si>
    <t>Closing Price</t>
  </si>
  <si>
    <t>Jan. 10</t>
  </si>
  <si>
    <t>Average</t>
  </si>
  <si>
    <t>Target Price</t>
  </si>
  <si>
    <t>Forecast</t>
  </si>
  <si>
    <t>Price Return</t>
  </si>
  <si>
    <t>Yield (%)</t>
  </si>
  <si>
    <t xml:space="preserve"> </t>
  </si>
  <si>
    <t>Security</t>
  </si>
  <si>
    <t>n.a.</t>
  </si>
  <si>
    <t>Sources: Bloomberg, LSEG</t>
  </si>
  <si>
    <t>TRUE NORTH COMMERCIAL REIT</t>
  </si>
  <si>
    <t>BTB REAL ESTATE INVESTMENT TRUST</t>
  </si>
  <si>
    <t>DREAM OFFICE REIT</t>
  </si>
  <si>
    <t>SLATE GROCERY REIT</t>
  </si>
  <si>
    <t>ARTIS REIT</t>
  </si>
  <si>
    <t>ALLIED PROPERTIES REIT</t>
  </si>
  <si>
    <t>PRO REIT</t>
  </si>
  <si>
    <t>BRIDGEMARQ REAL ESTATE SERVICES INC</t>
  </si>
  <si>
    <t>H&amp;R REIT</t>
  </si>
  <si>
    <t>CROMBIE REIT</t>
  </si>
  <si>
    <t>AUTOMOTIVE PROPERTIES REIT</t>
  </si>
  <si>
    <t>NORTHWEST HEALTHCARE PROPERTIES REIT</t>
  </si>
  <si>
    <t>MORGUARD NORTH AMERICAN RESIDENTIAL REIT</t>
  </si>
  <si>
    <t>KILLAM APARTMENT REIT</t>
  </si>
  <si>
    <t>INTERRENT REAL ESTATE INVESTMENT REIT</t>
  </si>
  <si>
    <t>BSR REAL ESTATE INVESTMENT TRUST</t>
  </si>
  <si>
    <t>EUROPEAN RESIDENTIAL REIT</t>
  </si>
  <si>
    <t>DREAM UNLIMITED CORP</t>
  </si>
  <si>
    <t>MINTO APARTMENT REIT</t>
  </si>
  <si>
    <t>TRANSCONTINENTAL INC</t>
  </si>
  <si>
    <t>NEO PERFORMANCE MATERIALS INC</t>
  </si>
  <si>
    <t>LITHIUM AMERICAS ARGENTINA CORP</t>
  </si>
  <si>
    <t>CONVERGE TECHNOLOGY SOLUTIONS CORP</t>
  </si>
  <si>
    <t>COVEO SOLUTIONS INC</t>
  </si>
  <si>
    <t>BITFARMS LTD</t>
  </si>
  <si>
    <t>WESTSHORE TERMINALS INVESTMENT CORP</t>
  </si>
  <si>
    <t>GDI INTEGRATED FACILITY SERVICES INC</t>
  </si>
  <si>
    <t>BADGER INFRASTRUCTURE SOLUTIONS LTD</t>
  </si>
  <si>
    <t>DOMAN BUILDING MATERIALS GROUP LTD</t>
  </si>
  <si>
    <t>ANDLAUER HEALTHCARE GROUP INC</t>
  </si>
  <si>
    <t>WELL HEALTH TECHNOLOGIES CORP</t>
  </si>
  <si>
    <t>CARDIOL THERAPEUTICS INC</t>
  </si>
  <si>
    <t>AGF MANAGEMENT LTD</t>
  </si>
  <si>
    <t>FIRST NATIONAL FINANCIAL CORP</t>
  </si>
  <si>
    <t>FIRM CAPITAL MORTGAGE INVESTMENT CORP</t>
  </si>
  <si>
    <t>ATRIUM MORTGAGE INVESTMENT CORP</t>
  </si>
  <si>
    <t>ALARIS EQUITY PARTNERS INCOME TRUST</t>
  </si>
  <si>
    <t>NORTH AMERICAN CONSTRUCTION GROUP LTD</t>
  </si>
  <si>
    <t>NORTH WEST CO INC</t>
  </si>
  <si>
    <t>LASSONDE INDS INC</t>
  </si>
  <si>
    <t xml:space="preserve">ANDREW PELLER LTD </t>
  </si>
  <si>
    <t>BOSTON PIZZA ROYALTIES INCOME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</si>
</sst>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#,##0.00%"/>
    <numFmt numFmtId="165" formatCode="##0"/>
    <numFmt numFmtId="166" formatCode="#,##0.##"/>
    <numFmt numFmtId="167" formatCode="#,##0.###"/>
    <numFmt numFmtId="168" formatCode="mm/dd/yyyy"/>
    <numFmt numFmtId="171" formatCode="0.0"/>
  </numFmts>
  <fonts count="10" x14ac:knownFonts="1">
    <font>
      <sz val="11"/>
      <name val="Calibri"/>
    </font>
    <font>
      <sz val="18"/>
      <name val="Calibri"/>
      <family val="2"/>
    </font>
    <font>
      <b/>
      <sz val="12"/>
      <color rgb="FFFFFF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11"/>
      <name val="Calibri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3A183"/>
      </patternFill>
    </fill>
    <fill>
      <patternFill patternType="solid">
        <fgColor rgb="FFB8C2AD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2" borderId="0">
      <alignment horizontal="left"/>
    </xf>
    <xf numFmtId="0" fontId="4" fillId="3" borderId="0">
      <alignment horizontal="center"/>
    </xf>
    <xf numFmtId="164" fontId="3" fillId="0" borderId="0"/>
    <xf numFmtId="164" fontId="4" fillId="0" borderId="0"/>
    <xf numFmtId="165" fontId="3" fillId="0" borderId="0"/>
    <xf numFmtId="166" fontId="3" fillId="0" borderId="0"/>
    <xf numFmtId="167" fontId="3" fillId="0" borderId="0"/>
    <xf numFmtId="165" fontId="4" fillId="0" borderId="0"/>
    <xf numFmtId="166" fontId="4" fillId="0" borderId="0"/>
    <xf numFmtId="167" fontId="4" fillId="0" borderId="0"/>
    <xf numFmtId="0" fontId="3" fillId="0" borderId="0"/>
    <xf numFmtId="0" fontId="4" fillId="0" borderId="0"/>
    <xf numFmtId="0" fontId="3" fillId="0" borderId="0">
      <alignment horizontal="right"/>
    </xf>
    <xf numFmtId="0" fontId="4" fillId="0" borderId="0">
      <alignment horizontal="right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left"/>
    </xf>
    <xf numFmtId="0" fontId="4" fillId="0" borderId="0">
      <alignment horizontal="right"/>
    </xf>
    <xf numFmtId="0" fontId="5" fillId="0" borderId="0">
      <alignment vertical="top" wrapText="1"/>
    </xf>
    <xf numFmtId="168" fontId="3" fillId="0" borderId="0">
      <alignment horizontal="left"/>
    </xf>
    <xf numFmtId="168" fontId="3" fillId="0" borderId="0">
      <alignment horizontal="right"/>
    </xf>
    <xf numFmtId="168" fontId="3" fillId="0" borderId="0">
      <alignment horizontal="left"/>
    </xf>
    <xf numFmtId="168" fontId="4" fillId="0" borderId="0">
      <alignment horizontal="left"/>
    </xf>
    <xf numFmtId="168" fontId="4" fillId="0" borderId="0">
      <alignment horizontal="right"/>
    </xf>
    <xf numFmtId="168" fontId="4" fillId="0" borderId="0">
      <alignment horizontal="left"/>
    </xf>
    <xf numFmtId="0" fontId="3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4" fontId="0" fillId="0" borderId="0" xfId="29" applyFont="1" applyAlignment="1">
      <alignment horizontal="center"/>
    </xf>
    <xf numFmtId="0" fontId="8" fillId="0" borderId="0" xfId="0" applyFont="1"/>
    <xf numFmtId="9" fontId="0" fillId="0" borderId="0" xfId="30" applyFont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7" fillId="4" borderId="0" xfId="29" applyFont="1" applyFill="1" applyAlignment="1">
      <alignment horizontal="center"/>
    </xf>
    <xf numFmtId="0" fontId="7" fillId="0" borderId="0" xfId="0" applyFont="1" applyFill="1"/>
    <xf numFmtId="9" fontId="9" fillId="0" borderId="0" xfId="30" applyFont="1" applyAlignment="1">
      <alignment horizontal="center"/>
    </xf>
    <xf numFmtId="0" fontId="9" fillId="0" borderId="0" xfId="0" applyFont="1"/>
    <xf numFmtId="171" fontId="0" fillId="0" borderId="0" xfId="0" applyNumberFormat="1" applyAlignment="1">
      <alignment horizontal="center"/>
    </xf>
    <xf numFmtId="171" fontId="7" fillId="4" borderId="0" xfId="0" applyNumberFormat="1" applyFont="1" applyFill="1" applyAlignment="1">
      <alignment horizontal="center"/>
    </xf>
    <xf numFmtId="171" fontId="9" fillId="0" borderId="0" xfId="0" applyNumberFormat="1" applyFont="1" applyAlignment="1">
      <alignment horizontal="center"/>
    </xf>
    <xf numFmtId="44" fontId="9" fillId="0" borderId="0" xfId="29" applyFont="1" applyAlignment="1">
      <alignment horizontal="center"/>
    </xf>
    <xf numFmtId="44" fontId="0" fillId="0" borderId="0" xfId="29" applyFont="1" applyFill="1" applyAlignment="1">
      <alignment horizontal="center"/>
    </xf>
  </cellXfs>
  <cellStyles count="31">
    <cellStyle name="bolddate" xfId="25" xr:uid="{00000000-0005-0000-0000-000000000000}"/>
    <cellStyle name="boldleftdate" xfId="27" xr:uid="{00000000-0005-0000-0000-000001000000}"/>
    <cellStyle name="boldnoDecimalDigits" xfId="10" xr:uid="{00000000-0005-0000-0000-000002000000}"/>
    <cellStyle name="boldpercentage" xfId="6" xr:uid="{00000000-0005-0000-0000-000003000000}"/>
    <cellStyle name="boldrightdate" xfId="26" xr:uid="{00000000-0005-0000-0000-000004000000}"/>
    <cellStyle name="boldthreeDecimalDigits" xfId="12" xr:uid="{00000000-0005-0000-0000-000005000000}"/>
    <cellStyle name="boldtwoDecimalDigits" xfId="11" xr:uid="{00000000-0005-0000-0000-000006000000}"/>
    <cellStyle name="Currency" xfId="29" builtinId="4"/>
    <cellStyle name="date" xfId="22" xr:uid="{00000000-0005-0000-0000-000007000000}"/>
    <cellStyle name="defaultsheetstyle" xfId="28" xr:uid="{00000000-0005-0000-0000-000008000000}"/>
    <cellStyle name="disclaimer" xfId="21" xr:uid="{00000000-0005-0000-0000-000009000000}"/>
    <cellStyle name="leftdate" xfId="24" xr:uid="{00000000-0005-0000-0000-00000A000000}"/>
    <cellStyle name="leftplainBoldText" xfId="19" xr:uid="{00000000-0005-0000-0000-00000B000000}"/>
    <cellStyle name="leftplainText" xfId="17" xr:uid="{00000000-0005-0000-0000-00000C000000}"/>
    <cellStyle name="noDecimalDigits" xfId="7" xr:uid="{00000000-0005-0000-0000-00000D000000}"/>
    <cellStyle name="Normal" xfId="0" builtinId="0"/>
    <cellStyle name="Percent" xfId="30" builtinId="5"/>
    <cellStyle name="percentage" xfId="5" xr:uid="{00000000-0005-0000-0000-00000F000000}"/>
    <cellStyle name="plainBoldText" xfId="14" xr:uid="{00000000-0005-0000-0000-000010000000}"/>
    <cellStyle name="plainBoldValues" xfId="16" xr:uid="{00000000-0005-0000-0000-000011000000}"/>
    <cellStyle name="plainText" xfId="13" xr:uid="{00000000-0005-0000-0000-000012000000}"/>
    <cellStyle name="plainValues" xfId="15" xr:uid="{00000000-0005-0000-0000-000013000000}"/>
    <cellStyle name="rightdate" xfId="23" xr:uid="{00000000-0005-0000-0000-000014000000}"/>
    <cellStyle name="rightplainBoldText" xfId="20" xr:uid="{00000000-0005-0000-0000-000015000000}"/>
    <cellStyle name="rightplainText" xfId="18" xr:uid="{00000000-0005-0000-0000-000016000000}"/>
    <cellStyle name="sheetReportTitle" xfId="2" xr:uid="{00000000-0005-0000-0000-000017000000}"/>
    <cellStyle name="sheetTitle" xfId="1" xr:uid="{00000000-0005-0000-0000-000018000000}"/>
    <cellStyle name="tableHeader" xfId="3" xr:uid="{00000000-0005-0000-0000-000019000000}"/>
    <cellStyle name="tablesubHeader" xfId="4" xr:uid="{00000000-0005-0000-0000-00001A000000}"/>
    <cellStyle name="threeDecimalDigits" xfId="9" xr:uid="{00000000-0005-0000-0000-00001B000000}"/>
    <cellStyle name="twoDecimalDigits" xfId="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65"/>
  <sheetViews>
    <sheetView tabSelected="1" workbookViewId="0">
      <selection activeCell="C11" sqref="C11"/>
    </sheetView>
  </sheetViews>
  <sheetFormatPr defaultRowHeight="14.5" x14ac:dyDescent="0.35"/>
  <cols>
    <col min="1" max="1" width="15.36328125" customWidth="1"/>
    <col min="2" max="2" width="44.453125" customWidth="1"/>
    <col min="3" max="3" width="8.81640625" style="1" customWidth="1"/>
    <col min="4" max="5" width="8.7265625" style="1"/>
    <col min="6" max="6" width="12.36328125" style="2" customWidth="1"/>
    <col min="7" max="7" width="11.6328125" style="2" customWidth="1"/>
    <col min="8" max="8" width="10.08984375" customWidth="1"/>
    <col min="9" max="9" width="8.7265625" style="11"/>
  </cols>
  <sheetData>
    <row r="1" spans="1:97" x14ac:dyDescent="0.35">
      <c r="A1" t="s">
        <v>460</v>
      </c>
      <c r="B1" t="s">
        <v>460</v>
      </c>
    </row>
    <row r="2" spans="1:97" s="5" customFormat="1" x14ac:dyDescent="0.35">
      <c r="A2" s="5" t="s">
        <v>460</v>
      </c>
      <c r="C2" s="6"/>
      <c r="D2" s="6"/>
      <c r="E2" s="6"/>
      <c r="F2" s="7" t="s">
        <v>453</v>
      </c>
      <c r="G2" s="7" t="s">
        <v>455</v>
      </c>
      <c r="H2" s="6" t="s">
        <v>457</v>
      </c>
      <c r="I2" s="12" t="s">
        <v>460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</row>
    <row r="3" spans="1:97" s="5" customFormat="1" x14ac:dyDescent="0.35">
      <c r="A3" s="5" t="s">
        <v>0</v>
      </c>
      <c r="B3" s="5" t="s">
        <v>461</v>
      </c>
      <c r="C3" s="6" t="s">
        <v>450</v>
      </c>
      <c r="D3" s="6" t="s">
        <v>451</v>
      </c>
      <c r="E3" s="6" t="s">
        <v>452</v>
      </c>
      <c r="F3" s="7" t="s">
        <v>454</v>
      </c>
      <c r="G3" s="7" t="s">
        <v>456</v>
      </c>
      <c r="H3" s="6" t="s">
        <v>458</v>
      </c>
      <c r="I3" s="12" t="s">
        <v>459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</row>
    <row r="4" spans="1:97" x14ac:dyDescent="0.35">
      <c r="A4" t="s">
        <v>460</v>
      </c>
    </row>
    <row r="5" spans="1:97" x14ac:dyDescent="0.35">
      <c r="A5" s="3" t="s">
        <v>3</v>
      </c>
    </row>
    <row r="6" spans="1:97" x14ac:dyDescent="0.35">
      <c r="A6" t="s">
        <v>6</v>
      </c>
      <c r="B6" t="s">
        <v>7</v>
      </c>
      <c r="C6" s="1">
        <v>6</v>
      </c>
      <c r="D6" s="1">
        <v>0</v>
      </c>
      <c r="E6" s="1">
        <v>0</v>
      </c>
      <c r="F6" s="2">
        <v>7.37</v>
      </c>
      <c r="G6" s="2">
        <v>11.149999618530273</v>
      </c>
      <c r="H6" s="4">
        <f>(G6-F6)/F6</f>
        <v>0.5128900432198471</v>
      </c>
      <c r="I6" s="11">
        <v>4.0705564711116544</v>
      </c>
      <c r="J6" t="s">
        <v>460</v>
      </c>
    </row>
    <row r="7" spans="1:97" x14ac:dyDescent="0.35">
      <c r="A7" t="s">
        <v>8</v>
      </c>
      <c r="B7" t="s">
        <v>9</v>
      </c>
      <c r="C7" s="1">
        <v>1</v>
      </c>
      <c r="D7" s="1">
        <v>1</v>
      </c>
      <c r="E7" s="1">
        <v>0</v>
      </c>
      <c r="F7" s="2">
        <v>58.9</v>
      </c>
      <c r="G7" s="2">
        <v>85.5</v>
      </c>
      <c r="H7" s="4">
        <f>(G7-F7)/F7</f>
        <v>0.45161290322580649</v>
      </c>
      <c r="I7" s="11">
        <v>6.2614600403401974</v>
      </c>
    </row>
    <row r="8" spans="1:97" x14ac:dyDescent="0.35">
      <c r="A8" t="s">
        <v>4</v>
      </c>
      <c r="B8" t="s">
        <v>5</v>
      </c>
      <c r="C8" s="1">
        <v>5</v>
      </c>
      <c r="D8" s="1">
        <v>5</v>
      </c>
      <c r="E8" s="1">
        <v>0</v>
      </c>
      <c r="F8" s="2">
        <v>67.709999999999994</v>
      </c>
      <c r="G8" s="2">
        <v>79.25</v>
      </c>
      <c r="H8" s="4">
        <f>(G8-F8)/F8</f>
        <v>0.17043272780977708</v>
      </c>
      <c r="I8" s="11">
        <v>5.4467581801216607</v>
      </c>
    </row>
    <row r="9" spans="1:97" x14ac:dyDescent="0.35">
      <c r="A9" t="s">
        <v>1</v>
      </c>
      <c r="B9" t="s">
        <v>2</v>
      </c>
      <c r="C9" s="1">
        <v>5</v>
      </c>
      <c r="D9" s="1">
        <v>1</v>
      </c>
      <c r="E9" s="1">
        <v>0</v>
      </c>
      <c r="F9" s="2">
        <v>11.86</v>
      </c>
      <c r="G9" s="2">
        <v>13.416999816894531</v>
      </c>
      <c r="H9" s="4">
        <f>(G9-F9)/F9</f>
        <v>0.13128160344810555</v>
      </c>
      <c r="I9" s="13" t="s">
        <v>462</v>
      </c>
    </row>
    <row r="10" spans="1:97" x14ac:dyDescent="0.35">
      <c r="H10" s="9" t="s">
        <v>460</v>
      </c>
    </row>
    <row r="11" spans="1:97" x14ac:dyDescent="0.35">
      <c r="A11" s="3" t="s">
        <v>12</v>
      </c>
      <c r="H11" s="9" t="s">
        <v>460</v>
      </c>
    </row>
    <row r="12" spans="1:97" x14ac:dyDescent="0.35">
      <c r="A12" t="s">
        <v>17</v>
      </c>
      <c r="B12" t="s">
        <v>18</v>
      </c>
      <c r="C12" s="1">
        <v>5</v>
      </c>
      <c r="D12" s="1">
        <v>1</v>
      </c>
      <c r="E12" s="1">
        <v>0</v>
      </c>
      <c r="F12" s="2">
        <v>8.39</v>
      </c>
      <c r="G12" s="2">
        <v>15.375</v>
      </c>
      <c r="H12" s="4">
        <f>(G12-F12)/F12</f>
        <v>0.83253873659117983</v>
      </c>
      <c r="I12" s="11">
        <v>2.3837902619813138</v>
      </c>
    </row>
    <row r="13" spans="1:97" x14ac:dyDescent="0.35">
      <c r="A13" t="s">
        <v>34</v>
      </c>
      <c r="B13" t="s">
        <v>35</v>
      </c>
      <c r="C13" s="1">
        <v>6</v>
      </c>
      <c r="D13" s="1">
        <v>0</v>
      </c>
      <c r="E13" s="1">
        <v>0</v>
      </c>
      <c r="F13" s="2">
        <v>4.8099999999999996</v>
      </c>
      <c r="G13" s="2">
        <v>8.7869997024536133</v>
      </c>
      <c r="H13" s="4">
        <f>(G13-F13)/F13</f>
        <v>0.82681906495917135</v>
      </c>
      <c r="I13" s="13" t="s">
        <v>462</v>
      </c>
    </row>
    <row r="14" spans="1:97" x14ac:dyDescent="0.35">
      <c r="A14" t="s">
        <v>13</v>
      </c>
      <c r="B14" t="s">
        <v>14</v>
      </c>
      <c r="C14" s="1">
        <v>2</v>
      </c>
      <c r="D14" s="1">
        <v>0</v>
      </c>
      <c r="E14" s="1">
        <v>0</v>
      </c>
      <c r="F14" s="2">
        <v>7.31</v>
      </c>
      <c r="G14" s="2">
        <v>13</v>
      </c>
      <c r="H14" s="4">
        <f>(G14-F14)/F14</f>
        <v>0.77838577291381683</v>
      </c>
      <c r="I14" s="11">
        <v>5.7455538561830117</v>
      </c>
    </row>
    <row r="15" spans="1:97" x14ac:dyDescent="0.35">
      <c r="A15" t="s">
        <v>21</v>
      </c>
      <c r="B15" t="s">
        <v>22</v>
      </c>
      <c r="C15" s="1">
        <v>4</v>
      </c>
      <c r="D15" s="1">
        <v>0</v>
      </c>
      <c r="E15" s="1">
        <v>0</v>
      </c>
      <c r="F15" s="2">
        <v>25.09</v>
      </c>
      <c r="G15" s="2">
        <v>40.75</v>
      </c>
      <c r="H15" s="4">
        <f>(G15-F15)/F15</f>
        <v>0.62415304902351532</v>
      </c>
      <c r="I15" s="11">
        <v>0.7971303426872548</v>
      </c>
    </row>
    <row r="16" spans="1:97" x14ac:dyDescent="0.35">
      <c r="A16" t="s">
        <v>28</v>
      </c>
      <c r="B16" t="s">
        <v>29</v>
      </c>
      <c r="C16" s="1">
        <v>2</v>
      </c>
      <c r="D16" s="1">
        <v>3</v>
      </c>
      <c r="E16" s="1">
        <v>0</v>
      </c>
      <c r="F16" s="2">
        <v>25.2</v>
      </c>
      <c r="G16" s="2">
        <v>34.599998474121094</v>
      </c>
      <c r="H16" s="4">
        <f>(G16-F16)/F16</f>
        <v>0.37301581246512283</v>
      </c>
      <c r="I16" s="11">
        <v>3.1746032219084479</v>
      </c>
    </row>
    <row r="17" spans="1:9" x14ac:dyDescent="0.35">
      <c r="A17" t="s">
        <v>30</v>
      </c>
      <c r="B17" t="s">
        <v>31</v>
      </c>
      <c r="C17" s="1">
        <v>4</v>
      </c>
      <c r="D17" s="1">
        <v>1</v>
      </c>
      <c r="E17" s="1">
        <v>0</v>
      </c>
      <c r="F17" s="2">
        <v>2.92</v>
      </c>
      <c r="G17" s="2">
        <v>3.7799999713897705</v>
      </c>
      <c r="H17" s="4">
        <f>(G17-F17)/F17</f>
        <v>0.29452053814718171</v>
      </c>
      <c r="I17" s="11">
        <v>8.560274153539579</v>
      </c>
    </row>
    <row r="18" spans="1:9" x14ac:dyDescent="0.35">
      <c r="A18" t="s">
        <v>32</v>
      </c>
      <c r="B18" t="s">
        <v>33</v>
      </c>
      <c r="C18" s="1">
        <v>2</v>
      </c>
      <c r="D18" s="1">
        <v>2</v>
      </c>
      <c r="E18" s="1">
        <v>0</v>
      </c>
      <c r="F18" s="2">
        <v>44.42</v>
      </c>
      <c r="G18" s="2">
        <v>56.75</v>
      </c>
      <c r="H18" s="4">
        <f>(G18-F18)/F18</f>
        <v>0.27757766771724446</v>
      </c>
      <c r="I18" s="11">
        <v>2.5213867734542359</v>
      </c>
    </row>
    <row r="19" spans="1:9" x14ac:dyDescent="0.35">
      <c r="A19" t="s">
        <v>24</v>
      </c>
      <c r="B19" t="s">
        <v>25</v>
      </c>
      <c r="C19" s="1">
        <v>9</v>
      </c>
      <c r="D19" s="1">
        <v>2</v>
      </c>
      <c r="E19" s="1">
        <v>0</v>
      </c>
      <c r="F19" s="2">
        <v>25.34</v>
      </c>
      <c r="G19" s="2">
        <v>32</v>
      </c>
      <c r="H19" s="4">
        <f>(G19-F19)/F19</f>
        <v>0.26282557221783742</v>
      </c>
      <c r="I19" s="11">
        <v>1.7363851523907428</v>
      </c>
    </row>
    <row r="20" spans="1:9" x14ac:dyDescent="0.35">
      <c r="A20" t="s">
        <v>10</v>
      </c>
      <c r="B20" t="s">
        <v>11</v>
      </c>
      <c r="C20" s="1">
        <v>8</v>
      </c>
      <c r="D20" s="1">
        <v>2</v>
      </c>
      <c r="E20" s="1">
        <v>0</v>
      </c>
      <c r="F20" s="2">
        <v>17.739999999999998</v>
      </c>
      <c r="G20" s="2">
        <v>20.700000762939453</v>
      </c>
      <c r="H20" s="4">
        <f>(G20-F20)/F20</f>
        <v>0.16685460895938303</v>
      </c>
      <c r="I20" s="13" t="s">
        <v>462</v>
      </c>
    </row>
    <row r="21" spans="1:9" x14ac:dyDescent="0.35">
      <c r="A21" t="s">
        <v>26</v>
      </c>
      <c r="B21" t="s">
        <v>27</v>
      </c>
      <c r="C21" s="1">
        <v>2</v>
      </c>
      <c r="D21" s="1">
        <v>5</v>
      </c>
      <c r="E21" s="1">
        <v>1</v>
      </c>
      <c r="F21" s="2">
        <v>16.940000000000001</v>
      </c>
      <c r="G21" s="2">
        <v>19.5</v>
      </c>
      <c r="H21" s="4">
        <f>(G21-F21)/F21</f>
        <v>0.15112160566706012</v>
      </c>
      <c r="I21" s="13" t="s">
        <v>462</v>
      </c>
    </row>
    <row r="22" spans="1:9" x14ac:dyDescent="0.35">
      <c r="A22" t="s">
        <v>23</v>
      </c>
      <c r="B22" t="s">
        <v>505</v>
      </c>
      <c r="C22" s="1">
        <v>1</v>
      </c>
      <c r="D22" s="1">
        <v>0</v>
      </c>
      <c r="E22" s="1">
        <v>0</v>
      </c>
      <c r="F22" s="2">
        <v>17.16</v>
      </c>
      <c r="G22" s="2">
        <v>18.5</v>
      </c>
      <c r="H22" s="4">
        <f>(G22-F22)/F22</f>
        <v>7.8088578088578081E-2</v>
      </c>
      <c r="I22" s="11">
        <v>8.04195801417033</v>
      </c>
    </row>
    <row r="23" spans="1:9" x14ac:dyDescent="0.35">
      <c r="A23" t="s">
        <v>19</v>
      </c>
      <c r="B23" t="s">
        <v>20</v>
      </c>
      <c r="C23" s="1">
        <v>0</v>
      </c>
      <c r="D23" s="1">
        <v>1</v>
      </c>
      <c r="E23" s="1">
        <v>0</v>
      </c>
      <c r="F23" s="2">
        <v>12.85</v>
      </c>
      <c r="G23" s="2">
        <v>13</v>
      </c>
      <c r="H23" s="4">
        <f>(G23-F23)/F23</f>
        <v>1.1673151750972791E-2</v>
      </c>
      <c r="I23" s="11">
        <v>7.2373541412650386</v>
      </c>
    </row>
    <row r="24" spans="1:9" x14ac:dyDescent="0.35">
      <c r="A24" t="s">
        <v>15</v>
      </c>
      <c r="B24" t="s">
        <v>16</v>
      </c>
      <c r="C24" s="1">
        <v>1</v>
      </c>
      <c r="D24" s="1">
        <v>8</v>
      </c>
      <c r="E24" s="1">
        <v>5</v>
      </c>
      <c r="F24" s="2">
        <v>14.43</v>
      </c>
      <c r="G24" s="2">
        <v>13.85200023651123</v>
      </c>
      <c r="H24" s="4">
        <f>(G24-F24)/F24</f>
        <v>-4.0055423665195378E-2</v>
      </c>
      <c r="I24" s="13" t="s">
        <v>462</v>
      </c>
    </row>
    <row r="25" spans="1:9" x14ac:dyDescent="0.35">
      <c r="A25" t="s">
        <v>407</v>
      </c>
      <c r="B25" t="s">
        <v>408</v>
      </c>
      <c r="C25" s="1">
        <v>0</v>
      </c>
      <c r="D25" s="1">
        <v>0</v>
      </c>
      <c r="E25" s="1">
        <v>0</v>
      </c>
      <c r="F25" s="2">
        <v>34.43</v>
      </c>
      <c r="G25" s="14" t="s">
        <v>462</v>
      </c>
      <c r="H25" s="9" t="s">
        <v>462</v>
      </c>
      <c r="I25" s="11">
        <v>4.3543421041470367</v>
      </c>
    </row>
    <row r="26" spans="1:9" x14ac:dyDescent="0.35">
      <c r="H26" s="9" t="s">
        <v>460</v>
      </c>
    </row>
    <row r="27" spans="1:9" x14ac:dyDescent="0.35">
      <c r="A27" s="3" t="s">
        <v>37</v>
      </c>
      <c r="H27" s="9" t="s">
        <v>460</v>
      </c>
    </row>
    <row r="28" spans="1:9" x14ac:dyDescent="0.35">
      <c r="A28" t="s">
        <v>36</v>
      </c>
      <c r="B28" t="s">
        <v>504</v>
      </c>
      <c r="C28" s="1">
        <v>2</v>
      </c>
      <c r="D28" s="1">
        <v>0</v>
      </c>
      <c r="E28" s="1">
        <v>0</v>
      </c>
      <c r="F28" s="2">
        <v>3.99</v>
      </c>
      <c r="G28" s="2">
        <v>9.5</v>
      </c>
      <c r="H28" s="4">
        <f>(G28-F28)/F28</f>
        <v>1.3809523809523809</v>
      </c>
      <c r="I28" s="11">
        <v>6.165413704133571</v>
      </c>
    </row>
    <row r="29" spans="1:9" x14ac:dyDescent="0.35">
      <c r="A29" t="s">
        <v>46</v>
      </c>
      <c r="B29" t="s">
        <v>47</v>
      </c>
      <c r="C29" s="1">
        <v>5</v>
      </c>
      <c r="D29" s="1">
        <v>0</v>
      </c>
      <c r="E29" s="1">
        <v>0</v>
      </c>
      <c r="F29" s="2">
        <v>21.81</v>
      </c>
      <c r="G29" s="2">
        <v>30.200000762939453</v>
      </c>
      <c r="H29" s="4">
        <f>(G29-F29)/F29</f>
        <v>0.38468595886930101</v>
      </c>
      <c r="I29" s="11">
        <v>4.4016505205975598</v>
      </c>
    </row>
    <row r="30" spans="1:9" x14ac:dyDescent="0.35">
      <c r="A30" t="s">
        <v>42</v>
      </c>
      <c r="B30" t="s">
        <v>502</v>
      </c>
      <c r="C30" s="1">
        <v>2</v>
      </c>
      <c r="D30" s="1">
        <v>0</v>
      </c>
      <c r="E30" s="1">
        <v>0</v>
      </c>
      <c r="F30" s="2">
        <v>47.3</v>
      </c>
      <c r="G30" s="2">
        <v>58.5</v>
      </c>
      <c r="H30" s="4">
        <f>(G30-F30)/F30</f>
        <v>0.23678646934460895</v>
      </c>
      <c r="I30" s="11">
        <v>3.3826638981857462</v>
      </c>
    </row>
    <row r="31" spans="1:9" x14ac:dyDescent="0.35">
      <c r="A31" t="s">
        <v>38</v>
      </c>
      <c r="B31" t="s">
        <v>39</v>
      </c>
      <c r="C31" s="1">
        <v>7</v>
      </c>
      <c r="D31" s="1">
        <v>0</v>
      </c>
      <c r="E31" s="1">
        <v>0</v>
      </c>
      <c r="F31" s="2">
        <v>34.549999999999997</v>
      </c>
      <c r="G31" s="2">
        <v>41.393001556396484</v>
      </c>
      <c r="H31" s="4">
        <f>(G31-F31)/F31</f>
        <v>0.19806082652377677</v>
      </c>
      <c r="I31" s="11">
        <v>2.431258968955011</v>
      </c>
    </row>
    <row r="32" spans="1:9" x14ac:dyDescent="0.35">
      <c r="A32" t="s">
        <v>43</v>
      </c>
      <c r="B32" t="s">
        <v>44</v>
      </c>
      <c r="C32" s="1">
        <v>2</v>
      </c>
      <c r="D32" s="1">
        <v>3</v>
      </c>
      <c r="E32" s="1">
        <v>0</v>
      </c>
      <c r="F32" s="2">
        <v>5.81</v>
      </c>
      <c r="G32" s="2">
        <v>6.75</v>
      </c>
      <c r="H32" s="4">
        <f>(G32-F32)/F32</f>
        <v>0.16179001721170402</v>
      </c>
      <c r="I32" s="11">
        <v>6.1962136713444878</v>
      </c>
    </row>
    <row r="33" spans="1:9" x14ac:dyDescent="0.35">
      <c r="A33" t="s">
        <v>45</v>
      </c>
      <c r="B33" t="s">
        <v>503</v>
      </c>
      <c r="C33" s="1">
        <v>2</v>
      </c>
      <c r="D33" s="1">
        <v>2</v>
      </c>
      <c r="E33" s="1">
        <v>0</v>
      </c>
      <c r="F33" s="2">
        <v>187.1</v>
      </c>
      <c r="G33" s="2">
        <v>213.5</v>
      </c>
      <c r="H33" s="4">
        <f>(G33-F33)/F33</f>
        <v>0.14110101549973281</v>
      </c>
      <c r="I33" s="11">
        <v>2.1378941742383755</v>
      </c>
    </row>
    <row r="34" spans="1:9" x14ac:dyDescent="0.35">
      <c r="A34" t="s">
        <v>40</v>
      </c>
      <c r="B34" t="s">
        <v>41</v>
      </c>
      <c r="C34" s="1">
        <v>0</v>
      </c>
      <c r="D34" s="1">
        <v>0</v>
      </c>
      <c r="E34" s="1">
        <v>0</v>
      </c>
      <c r="F34" s="2">
        <v>12.55</v>
      </c>
      <c r="G34" s="14" t="s">
        <v>462</v>
      </c>
      <c r="H34" s="9" t="s">
        <v>462</v>
      </c>
      <c r="I34" s="11">
        <v>7.0119521532400668</v>
      </c>
    </row>
    <row r="35" spans="1:9" x14ac:dyDescent="0.35">
      <c r="H35" s="9" t="s">
        <v>460</v>
      </c>
    </row>
    <row r="36" spans="1:9" x14ac:dyDescent="0.35">
      <c r="A36" s="3" t="s">
        <v>50</v>
      </c>
      <c r="H36" s="9" t="s">
        <v>460</v>
      </c>
    </row>
    <row r="37" spans="1:9" x14ac:dyDescent="0.35">
      <c r="A37" t="s">
        <v>101</v>
      </c>
      <c r="B37" t="s">
        <v>102</v>
      </c>
      <c r="C37" s="1">
        <v>4</v>
      </c>
      <c r="D37" s="1">
        <v>0</v>
      </c>
      <c r="E37" s="1">
        <v>0</v>
      </c>
      <c r="F37" s="2">
        <v>3.38</v>
      </c>
      <c r="G37" s="2">
        <v>7.5269999504089355</v>
      </c>
      <c r="H37" s="4">
        <f>(G37-F37)/F37</f>
        <v>1.2269230622511644</v>
      </c>
      <c r="I37" s="13" t="s">
        <v>462</v>
      </c>
    </row>
    <row r="38" spans="1:9" x14ac:dyDescent="0.35">
      <c r="A38" t="s">
        <v>57</v>
      </c>
      <c r="B38" t="s">
        <v>58</v>
      </c>
      <c r="C38" s="1">
        <v>6</v>
      </c>
      <c r="D38" s="1">
        <v>0</v>
      </c>
      <c r="E38" s="1">
        <v>0</v>
      </c>
      <c r="F38" s="2">
        <v>1.8</v>
      </c>
      <c r="G38" s="2">
        <v>3.8819999694824219</v>
      </c>
      <c r="H38" s="4">
        <f>(G38-F38)/F38</f>
        <v>1.1566666497124567</v>
      </c>
      <c r="I38" s="11">
        <v>10.000000397364298</v>
      </c>
    </row>
    <row r="39" spans="1:9" x14ac:dyDescent="0.35">
      <c r="A39" t="s">
        <v>51</v>
      </c>
      <c r="B39" t="s">
        <v>52</v>
      </c>
      <c r="C39" s="1">
        <v>5</v>
      </c>
      <c r="D39" s="1">
        <v>2</v>
      </c>
      <c r="E39" s="1">
        <v>0</v>
      </c>
      <c r="F39" s="2">
        <v>2.33</v>
      </c>
      <c r="G39" s="2">
        <v>4.8359999656677246</v>
      </c>
      <c r="H39" s="4">
        <f>(G39-F39)/F39</f>
        <v>1.0755364659518132</v>
      </c>
      <c r="I39" s="13" t="s">
        <v>462</v>
      </c>
    </row>
    <row r="40" spans="1:9" x14ac:dyDescent="0.35">
      <c r="A40" t="s">
        <v>111</v>
      </c>
      <c r="B40" t="s">
        <v>112</v>
      </c>
      <c r="C40" s="1">
        <v>6</v>
      </c>
      <c r="D40" s="1">
        <v>0</v>
      </c>
      <c r="E40" s="1">
        <v>0</v>
      </c>
      <c r="F40" s="2">
        <v>1.68</v>
      </c>
      <c r="G40" s="2">
        <v>3.3469998836517334</v>
      </c>
      <c r="H40" s="4">
        <f>(G40-F40)/F40</f>
        <v>0.99226183550698421</v>
      </c>
      <c r="I40" s="13" t="s">
        <v>462</v>
      </c>
    </row>
    <row r="41" spans="1:9" x14ac:dyDescent="0.35">
      <c r="A41" t="s">
        <v>69</v>
      </c>
      <c r="B41" t="s">
        <v>70</v>
      </c>
      <c r="C41" s="1">
        <v>7</v>
      </c>
      <c r="D41" s="1">
        <v>1</v>
      </c>
      <c r="E41" s="1">
        <v>0</v>
      </c>
      <c r="F41" s="2">
        <v>7.65</v>
      </c>
      <c r="G41" s="2">
        <v>13.706999778747559</v>
      </c>
      <c r="H41" s="4">
        <f>(G41-F41)/F41</f>
        <v>0.79176467696046504</v>
      </c>
      <c r="I41" s="13" t="s">
        <v>462</v>
      </c>
    </row>
    <row r="42" spans="1:9" x14ac:dyDescent="0.35">
      <c r="A42" t="s">
        <v>93</v>
      </c>
      <c r="B42" t="s">
        <v>94</v>
      </c>
      <c r="C42" s="1">
        <v>2</v>
      </c>
      <c r="D42" s="1">
        <v>1</v>
      </c>
      <c r="E42" s="1">
        <v>0</v>
      </c>
      <c r="F42" s="2">
        <v>2.1800000000000002</v>
      </c>
      <c r="G42" s="2">
        <v>3.8329999446868896</v>
      </c>
      <c r="H42" s="4">
        <f>(G42-F42)/F42</f>
        <v>0.75825685536095844</v>
      </c>
      <c r="I42" s="13" t="s">
        <v>462</v>
      </c>
    </row>
    <row r="43" spans="1:9" x14ac:dyDescent="0.35">
      <c r="A43" t="s">
        <v>107</v>
      </c>
      <c r="B43" t="s">
        <v>108</v>
      </c>
      <c r="C43" s="1">
        <v>10</v>
      </c>
      <c r="D43" s="1">
        <v>0</v>
      </c>
      <c r="E43" s="1">
        <v>0</v>
      </c>
      <c r="F43" s="2">
        <v>6.22</v>
      </c>
      <c r="G43" s="2">
        <v>10.725000381469727</v>
      </c>
      <c r="H43" s="4">
        <f>(G43-F43)/F43</f>
        <v>0.72427658866072786</v>
      </c>
      <c r="I43" s="11">
        <v>8.3600641063555265</v>
      </c>
    </row>
    <row r="44" spans="1:9" x14ac:dyDescent="0.35">
      <c r="A44" t="s">
        <v>59</v>
      </c>
      <c r="B44" t="s">
        <v>60</v>
      </c>
      <c r="C44" s="1">
        <v>3</v>
      </c>
      <c r="D44" s="1">
        <v>1</v>
      </c>
      <c r="E44" s="1">
        <v>0</v>
      </c>
      <c r="F44" s="2">
        <v>3.9</v>
      </c>
      <c r="G44" s="2">
        <v>6.5619997978210449</v>
      </c>
      <c r="H44" s="4">
        <f>(G44-F44)/F44</f>
        <v>0.68256405072334492</v>
      </c>
      <c r="I44" s="13" t="s">
        <v>462</v>
      </c>
    </row>
    <row r="45" spans="1:9" x14ac:dyDescent="0.35">
      <c r="A45" t="s">
        <v>48</v>
      </c>
      <c r="B45" t="s">
        <v>49</v>
      </c>
      <c r="C45" s="1">
        <v>8</v>
      </c>
      <c r="D45" s="1">
        <v>0</v>
      </c>
      <c r="E45" s="1">
        <v>0</v>
      </c>
      <c r="F45" s="2">
        <v>2.1</v>
      </c>
      <c r="G45" s="2">
        <v>3.3459999561309814</v>
      </c>
      <c r="H45" s="4">
        <f>(G45-F45)/F45</f>
        <v>0.59333331244332443</v>
      </c>
      <c r="I45" s="11">
        <v>3.2259523868560791</v>
      </c>
    </row>
    <row r="46" spans="1:9" x14ac:dyDescent="0.35">
      <c r="A46" t="s">
        <v>125</v>
      </c>
      <c r="B46" t="s">
        <v>126</v>
      </c>
      <c r="C46" s="1">
        <v>6</v>
      </c>
      <c r="D46" s="1">
        <v>2</v>
      </c>
      <c r="E46" s="1">
        <v>0</v>
      </c>
      <c r="F46" s="2">
        <v>12.15</v>
      </c>
      <c r="G46" s="2">
        <v>19.218999862670898</v>
      </c>
      <c r="H46" s="4">
        <f>(G46-F46)/F46</f>
        <v>0.58181068828567062</v>
      </c>
      <c r="I46" s="13" t="s">
        <v>462</v>
      </c>
    </row>
    <row r="47" spans="1:9" x14ac:dyDescent="0.35">
      <c r="A47" t="s">
        <v>133</v>
      </c>
      <c r="B47" t="s">
        <v>134</v>
      </c>
      <c r="C47" s="1">
        <v>1</v>
      </c>
      <c r="D47" s="1">
        <v>0</v>
      </c>
      <c r="E47" s="1">
        <v>0</v>
      </c>
      <c r="F47" s="2">
        <v>12.03</v>
      </c>
      <c r="G47" s="2">
        <v>18</v>
      </c>
      <c r="H47" s="4">
        <f>(G47-F47)/F47</f>
        <v>0.4962593516209477</v>
      </c>
      <c r="I47" s="11">
        <v>2.992518822153905</v>
      </c>
    </row>
    <row r="48" spans="1:9" x14ac:dyDescent="0.35">
      <c r="A48" t="s">
        <v>99</v>
      </c>
      <c r="B48" t="s">
        <v>100</v>
      </c>
      <c r="C48" s="1">
        <v>12</v>
      </c>
      <c r="D48" s="1">
        <v>0</v>
      </c>
      <c r="E48" s="1">
        <v>0</v>
      </c>
      <c r="F48" s="2">
        <v>2.81</v>
      </c>
      <c r="G48" s="2">
        <v>3.9839999675750732</v>
      </c>
      <c r="H48" s="4">
        <f>(G48-F48)/F48</f>
        <v>0.41779358276692996</v>
      </c>
      <c r="I48" s="13" t="s">
        <v>462</v>
      </c>
    </row>
    <row r="49" spans="1:9" x14ac:dyDescent="0.35">
      <c r="A49" t="s">
        <v>87</v>
      </c>
      <c r="B49" t="s">
        <v>88</v>
      </c>
      <c r="C49" s="1">
        <v>3</v>
      </c>
      <c r="D49" s="1">
        <v>1</v>
      </c>
      <c r="E49" s="1">
        <v>0</v>
      </c>
      <c r="F49" s="2">
        <v>8.68</v>
      </c>
      <c r="G49" s="2">
        <v>12.25</v>
      </c>
      <c r="H49" s="4">
        <f>(G49-F49)/F49</f>
        <v>0.41129032258064518</v>
      </c>
      <c r="I49" s="13" t="s">
        <v>462</v>
      </c>
    </row>
    <row r="50" spans="1:9" x14ac:dyDescent="0.35">
      <c r="A50" t="s">
        <v>73</v>
      </c>
      <c r="B50" t="s">
        <v>74</v>
      </c>
      <c r="C50" s="1">
        <v>10</v>
      </c>
      <c r="D50" s="1">
        <v>1</v>
      </c>
      <c r="E50" s="1">
        <v>0</v>
      </c>
      <c r="F50" s="2">
        <v>4.04</v>
      </c>
      <c r="G50" s="2">
        <v>5.6589999198913574</v>
      </c>
      <c r="H50" s="4">
        <f>(G50-F50)/F50</f>
        <v>0.40074255442855383</v>
      </c>
      <c r="I50" s="13" t="s">
        <v>462</v>
      </c>
    </row>
    <row r="51" spans="1:9" x14ac:dyDescent="0.35">
      <c r="A51" t="s">
        <v>137</v>
      </c>
      <c r="B51" t="s">
        <v>501</v>
      </c>
      <c r="C51" s="1">
        <v>9</v>
      </c>
      <c r="D51" s="1">
        <v>0</v>
      </c>
      <c r="E51" s="1">
        <v>0</v>
      </c>
      <c r="F51" s="2">
        <v>29.23</v>
      </c>
      <c r="G51" s="2">
        <v>40.111000061035156</v>
      </c>
      <c r="H51" s="4">
        <f>(G51-F51)/F51</f>
        <v>0.37225453510212642</v>
      </c>
      <c r="I51" s="11">
        <v>1.6421484408866367</v>
      </c>
    </row>
    <row r="52" spans="1:9" x14ac:dyDescent="0.35">
      <c r="A52" t="s">
        <v>65</v>
      </c>
      <c r="B52" t="s">
        <v>66</v>
      </c>
      <c r="C52" s="1">
        <v>3</v>
      </c>
      <c r="D52" s="1">
        <v>2</v>
      </c>
      <c r="E52" s="1">
        <v>0</v>
      </c>
      <c r="F52" s="2">
        <v>11.34</v>
      </c>
      <c r="G52" s="2">
        <v>15.404999732971191</v>
      </c>
      <c r="H52" s="4">
        <f>(G52-F52)/F52</f>
        <v>0.35846558491809449</v>
      </c>
      <c r="I52" s="13" t="s">
        <v>462</v>
      </c>
    </row>
    <row r="53" spans="1:9" x14ac:dyDescent="0.35">
      <c r="A53" t="s">
        <v>123</v>
      </c>
      <c r="B53" t="s">
        <v>124</v>
      </c>
      <c r="C53" s="1">
        <v>2</v>
      </c>
      <c r="D53" s="1">
        <v>0</v>
      </c>
      <c r="E53" s="1">
        <v>0</v>
      </c>
      <c r="F53" s="2">
        <v>10.19</v>
      </c>
      <c r="G53" s="2">
        <v>13.75</v>
      </c>
      <c r="H53" s="4">
        <f>(G53-F53)/F53</f>
        <v>0.34936211972522085</v>
      </c>
      <c r="I53" s="13" t="s">
        <v>462</v>
      </c>
    </row>
    <row r="54" spans="1:9" x14ac:dyDescent="0.35">
      <c r="A54" t="s">
        <v>115</v>
      </c>
      <c r="B54" t="s">
        <v>116</v>
      </c>
      <c r="C54" s="1">
        <v>2</v>
      </c>
      <c r="D54" s="1">
        <v>1</v>
      </c>
      <c r="E54" s="1">
        <v>0</v>
      </c>
      <c r="F54" s="2">
        <v>3.83</v>
      </c>
      <c r="G54" s="2">
        <v>5.1669998168945313</v>
      </c>
      <c r="H54" s="4">
        <f>(G54-F54)/F54</f>
        <v>0.34908611407167917</v>
      </c>
      <c r="I54" s="13" t="s">
        <v>462</v>
      </c>
    </row>
    <row r="55" spans="1:9" x14ac:dyDescent="0.35">
      <c r="A55" t="s">
        <v>79</v>
      </c>
      <c r="B55" t="s">
        <v>80</v>
      </c>
      <c r="C55" s="1">
        <v>8</v>
      </c>
      <c r="D55" s="1">
        <v>1</v>
      </c>
      <c r="E55" s="1">
        <v>0</v>
      </c>
      <c r="F55" s="2">
        <v>93.45</v>
      </c>
      <c r="G55" s="2">
        <v>125.11100006103516</v>
      </c>
      <c r="H55" s="4">
        <f>(G55-F55)/F55</f>
        <v>0.3388014987804725</v>
      </c>
      <c r="I55" s="13" t="s">
        <v>462</v>
      </c>
    </row>
    <row r="56" spans="1:9" x14ac:dyDescent="0.35">
      <c r="A56" t="s">
        <v>131</v>
      </c>
      <c r="B56" t="s">
        <v>132</v>
      </c>
      <c r="C56" s="1">
        <v>4</v>
      </c>
      <c r="D56" s="1">
        <v>0</v>
      </c>
      <c r="E56" s="1">
        <v>0</v>
      </c>
      <c r="F56" s="2">
        <v>7.99</v>
      </c>
      <c r="G56" s="2">
        <v>10.539999961853027</v>
      </c>
      <c r="H56" s="4">
        <f>(G56-F56)/F56</f>
        <v>0.31914893139587325</v>
      </c>
      <c r="I56" s="13" t="s">
        <v>462</v>
      </c>
    </row>
    <row r="57" spans="1:9" x14ac:dyDescent="0.35">
      <c r="A57" t="s">
        <v>113</v>
      </c>
      <c r="B57" t="s">
        <v>114</v>
      </c>
      <c r="C57" s="1">
        <v>4</v>
      </c>
      <c r="D57" s="1">
        <v>1</v>
      </c>
      <c r="E57" s="1">
        <v>0</v>
      </c>
      <c r="F57" s="2">
        <v>14.05</v>
      </c>
      <c r="G57" s="2">
        <v>18.200000762939453</v>
      </c>
      <c r="H57" s="4">
        <f>(G57-F57)/F57</f>
        <v>0.29537371978216742</v>
      </c>
      <c r="I57" s="11">
        <v>3.7010674799040117</v>
      </c>
    </row>
    <row r="58" spans="1:9" x14ac:dyDescent="0.35">
      <c r="A58" t="s">
        <v>135</v>
      </c>
      <c r="B58" t="s">
        <v>136</v>
      </c>
      <c r="C58" s="1">
        <v>9</v>
      </c>
      <c r="D58" s="1">
        <v>5</v>
      </c>
      <c r="E58" s="1">
        <v>0</v>
      </c>
      <c r="F58" s="2">
        <v>13.4</v>
      </c>
      <c r="G58" s="2">
        <v>17.160999298095703</v>
      </c>
      <c r="H58" s="4">
        <f>(G58-F58)/F58</f>
        <v>0.28067158941012704</v>
      </c>
      <c r="I58" s="11">
        <v>8.0597018128010767</v>
      </c>
    </row>
    <row r="59" spans="1:9" x14ac:dyDescent="0.35">
      <c r="A59" t="s">
        <v>129</v>
      </c>
      <c r="B59" t="s">
        <v>130</v>
      </c>
      <c r="C59" s="1">
        <v>8</v>
      </c>
      <c r="D59" s="1">
        <v>3</v>
      </c>
      <c r="E59" s="1">
        <v>0</v>
      </c>
      <c r="F59" s="2">
        <v>10.39</v>
      </c>
      <c r="G59" s="2">
        <v>13.22700023651123</v>
      </c>
      <c r="H59" s="4">
        <f>(G59-F59)/F59</f>
        <v>0.27305103335045522</v>
      </c>
      <c r="I59" s="13" t="s">
        <v>462</v>
      </c>
    </row>
    <row r="60" spans="1:9" x14ac:dyDescent="0.35">
      <c r="A60" t="s">
        <v>103</v>
      </c>
      <c r="B60" t="s">
        <v>104</v>
      </c>
      <c r="C60" s="1">
        <v>1</v>
      </c>
      <c r="D60" s="1">
        <v>1</v>
      </c>
      <c r="E60" s="1">
        <v>0</v>
      </c>
      <c r="F60" s="2">
        <v>14.23</v>
      </c>
      <c r="G60" s="2">
        <v>18</v>
      </c>
      <c r="H60" s="4">
        <f>(G60-F60)/F60</f>
        <v>0.26493323963457482</v>
      </c>
      <c r="I60" s="13" t="s">
        <v>462</v>
      </c>
    </row>
    <row r="61" spans="1:9" x14ac:dyDescent="0.35">
      <c r="A61" t="s">
        <v>119</v>
      </c>
      <c r="B61" t="s">
        <v>120</v>
      </c>
      <c r="C61" s="1">
        <v>3</v>
      </c>
      <c r="D61" s="1">
        <v>0</v>
      </c>
      <c r="E61" s="1">
        <v>0</v>
      </c>
      <c r="F61" s="2">
        <v>9.5500000000000007</v>
      </c>
      <c r="G61" s="2">
        <v>12</v>
      </c>
      <c r="H61" s="4">
        <f>(G61-F61)/F61</f>
        <v>0.25654450261780093</v>
      </c>
      <c r="I61" s="11">
        <v>8.3769634756118201</v>
      </c>
    </row>
    <row r="62" spans="1:9" x14ac:dyDescent="0.35">
      <c r="A62" t="s">
        <v>121</v>
      </c>
      <c r="B62" t="s">
        <v>122</v>
      </c>
      <c r="C62" s="1">
        <v>7</v>
      </c>
      <c r="D62" s="1">
        <v>1</v>
      </c>
      <c r="E62" s="1">
        <v>0</v>
      </c>
      <c r="F62" s="2">
        <v>7.43</v>
      </c>
      <c r="G62" s="2">
        <v>9.25</v>
      </c>
      <c r="H62" s="4">
        <f>(G62-F62)/F62</f>
        <v>0.24495289367429346</v>
      </c>
      <c r="I62" s="11">
        <v>5.9219380567404336</v>
      </c>
    </row>
    <row r="63" spans="1:9" x14ac:dyDescent="0.35">
      <c r="A63" t="s">
        <v>63</v>
      </c>
      <c r="B63" t="s">
        <v>64</v>
      </c>
      <c r="C63" s="1">
        <v>9</v>
      </c>
      <c r="D63" s="1">
        <v>0</v>
      </c>
      <c r="E63" s="1">
        <v>0</v>
      </c>
      <c r="F63" s="2">
        <v>7.31</v>
      </c>
      <c r="G63" s="2">
        <v>9.0279998779296875</v>
      </c>
      <c r="H63" s="4">
        <f>(G63-F63)/F63</f>
        <v>0.23502050313675621</v>
      </c>
      <c r="I63" s="13" t="s">
        <v>462</v>
      </c>
    </row>
    <row r="64" spans="1:9" x14ac:dyDescent="0.35">
      <c r="A64" t="s">
        <v>83</v>
      </c>
      <c r="B64" t="s">
        <v>84</v>
      </c>
      <c r="C64" s="1">
        <v>8</v>
      </c>
      <c r="D64" s="1">
        <v>4</v>
      </c>
      <c r="E64" s="1">
        <v>0</v>
      </c>
      <c r="F64" s="2">
        <v>14.03</v>
      </c>
      <c r="G64" s="2">
        <v>17.312000274658203</v>
      </c>
      <c r="H64" s="4">
        <f>(G64-F64)/F64</f>
        <v>0.2339273182222526</v>
      </c>
      <c r="I64" s="13" t="s">
        <v>462</v>
      </c>
    </row>
    <row r="65" spans="1:9" x14ac:dyDescent="0.35">
      <c r="A65" t="s">
        <v>97</v>
      </c>
      <c r="B65" t="s">
        <v>98</v>
      </c>
      <c r="C65" s="1">
        <v>8</v>
      </c>
      <c r="D65" s="1">
        <v>4</v>
      </c>
      <c r="E65" s="1">
        <v>0</v>
      </c>
      <c r="F65" s="2">
        <v>14.71</v>
      </c>
      <c r="G65" s="2">
        <v>17.812000274658203</v>
      </c>
      <c r="H65" s="4">
        <f>(G65-F65)/F65</f>
        <v>0.21087697312428294</v>
      </c>
      <c r="I65" s="11">
        <v>3.535010067481398</v>
      </c>
    </row>
    <row r="66" spans="1:9" x14ac:dyDescent="0.35">
      <c r="A66" t="s">
        <v>138</v>
      </c>
      <c r="B66" t="s">
        <v>139</v>
      </c>
      <c r="C66" s="1">
        <v>6</v>
      </c>
      <c r="D66" s="1">
        <v>2</v>
      </c>
      <c r="E66" s="1">
        <v>0</v>
      </c>
      <c r="F66" s="2">
        <v>9.67</v>
      </c>
      <c r="G66" s="2">
        <v>11.406000137329102</v>
      </c>
      <c r="H66" s="4">
        <f>(G66-F66)/F66</f>
        <v>0.17952431616640141</v>
      </c>
      <c r="I66" s="11">
        <v>1.2409513683328954</v>
      </c>
    </row>
    <row r="67" spans="1:9" x14ac:dyDescent="0.35">
      <c r="A67" t="s">
        <v>67</v>
      </c>
      <c r="B67" t="s">
        <v>68</v>
      </c>
      <c r="C67" s="1">
        <v>10</v>
      </c>
      <c r="D67" s="1">
        <v>1</v>
      </c>
      <c r="E67" s="1">
        <v>0</v>
      </c>
      <c r="F67" s="2">
        <v>4.92</v>
      </c>
      <c r="G67" s="2">
        <v>5.7950000762939453</v>
      </c>
      <c r="H67" s="4">
        <f>(G67-F67)/F67</f>
        <v>0.17784554396218402</v>
      </c>
      <c r="I67" s="11">
        <v>3.1097560394101027</v>
      </c>
    </row>
    <row r="68" spans="1:9" x14ac:dyDescent="0.35">
      <c r="A68" t="s">
        <v>95</v>
      </c>
      <c r="B68" t="s">
        <v>96</v>
      </c>
      <c r="C68" s="1">
        <v>7</v>
      </c>
      <c r="D68" s="1">
        <v>2</v>
      </c>
      <c r="E68" s="1">
        <v>0</v>
      </c>
      <c r="F68" s="2">
        <v>15.86</v>
      </c>
      <c r="G68" s="2">
        <v>18.611000061035156</v>
      </c>
      <c r="H68" s="4">
        <f>(G68-F68)/F68</f>
        <v>0.17345523713966943</v>
      </c>
      <c r="I68" s="11">
        <v>2.5220681334203308</v>
      </c>
    </row>
    <row r="69" spans="1:9" x14ac:dyDescent="0.35">
      <c r="A69" t="s">
        <v>105</v>
      </c>
      <c r="B69" t="s">
        <v>106</v>
      </c>
      <c r="C69" s="1">
        <v>4</v>
      </c>
      <c r="D69" s="1">
        <v>2</v>
      </c>
      <c r="E69" s="1">
        <v>0</v>
      </c>
      <c r="F69" s="2">
        <v>3.43</v>
      </c>
      <c r="G69" s="2">
        <v>4</v>
      </c>
      <c r="H69" s="4">
        <f>(G69-F69)/F69</f>
        <v>0.16618075801749266</v>
      </c>
      <c r="I69" s="13" t="s">
        <v>462</v>
      </c>
    </row>
    <row r="70" spans="1:9" x14ac:dyDescent="0.35">
      <c r="A70" t="s">
        <v>91</v>
      </c>
      <c r="B70" t="s">
        <v>92</v>
      </c>
      <c r="C70" s="1">
        <v>5</v>
      </c>
      <c r="D70" s="1">
        <v>2</v>
      </c>
      <c r="E70" s="1">
        <v>0</v>
      </c>
      <c r="F70" s="2">
        <v>4.5</v>
      </c>
      <c r="G70" s="2">
        <v>5.2140002250671387</v>
      </c>
      <c r="H70" s="4">
        <f>(G70-F70)/F70</f>
        <v>0.15866671668158638</v>
      </c>
      <c r="I70" s="13" t="s">
        <v>462</v>
      </c>
    </row>
    <row r="71" spans="1:9" x14ac:dyDescent="0.35">
      <c r="A71" t="s">
        <v>117</v>
      </c>
      <c r="B71" t="s">
        <v>118</v>
      </c>
      <c r="C71" s="1">
        <v>6</v>
      </c>
      <c r="D71" s="1">
        <v>4</v>
      </c>
      <c r="E71" s="1">
        <v>0</v>
      </c>
      <c r="F71" s="2">
        <v>5.6</v>
      </c>
      <c r="G71" s="2">
        <v>6.4250001907348633</v>
      </c>
      <c r="H71" s="4">
        <f>(G71-F71)/F71</f>
        <v>0.14732146263122567</v>
      </c>
      <c r="I71" s="13" t="s">
        <v>462</v>
      </c>
    </row>
    <row r="72" spans="1:9" x14ac:dyDescent="0.35">
      <c r="A72" t="s">
        <v>71</v>
      </c>
      <c r="B72" t="s">
        <v>72</v>
      </c>
      <c r="C72" s="1">
        <v>7</v>
      </c>
      <c r="D72" s="1">
        <v>2</v>
      </c>
      <c r="E72" s="1">
        <v>0</v>
      </c>
      <c r="F72" s="2">
        <v>14.12</v>
      </c>
      <c r="G72" s="2">
        <v>16.194999694824219</v>
      </c>
      <c r="H72" s="4">
        <f>(G72-F72)/F72</f>
        <v>0.14695465260794757</v>
      </c>
      <c r="I72" s="11">
        <v>1.0623229883885588</v>
      </c>
    </row>
    <row r="73" spans="1:9" x14ac:dyDescent="0.35">
      <c r="A73" t="s">
        <v>75</v>
      </c>
      <c r="B73" t="s">
        <v>76</v>
      </c>
      <c r="C73" s="1">
        <v>2</v>
      </c>
      <c r="D73" s="1">
        <v>1</v>
      </c>
      <c r="E73" s="1">
        <v>0</v>
      </c>
      <c r="F73" s="2">
        <v>114.75</v>
      </c>
      <c r="G73" s="2">
        <v>128.33299255371094</v>
      </c>
      <c r="H73" s="4">
        <f>(G73-F73)/F73</f>
        <v>0.11837030547896242</v>
      </c>
      <c r="I73" s="11">
        <v>0.61002177610376562</v>
      </c>
    </row>
    <row r="74" spans="1:9" x14ac:dyDescent="0.35">
      <c r="A74" t="s">
        <v>127</v>
      </c>
      <c r="B74" t="s">
        <v>128</v>
      </c>
      <c r="C74" s="1">
        <v>8</v>
      </c>
      <c r="D74" s="1">
        <v>3</v>
      </c>
      <c r="E74" s="1">
        <v>0</v>
      </c>
      <c r="F74" s="2">
        <v>18.8</v>
      </c>
      <c r="G74" s="2">
        <v>20.84</v>
      </c>
      <c r="H74" s="4">
        <f>(G74-F74)/F74</f>
        <v>0.10851063829787229</v>
      </c>
      <c r="I74" s="13" t="s">
        <v>462</v>
      </c>
    </row>
    <row r="75" spans="1:9" x14ac:dyDescent="0.35">
      <c r="A75" t="s">
        <v>81</v>
      </c>
      <c r="B75" t="s">
        <v>82</v>
      </c>
      <c r="C75" s="1">
        <v>3</v>
      </c>
      <c r="D75" s="1">
        <v>8</v>
      </c>
      <c r="E75" s="1">
        <v>1</v>
      </c>
      <c r="F75" s="2">
        <v>6</v>
      </c>
      <c r="G75" s="2">
        <v>6.5830001831054688</v>
      </c>
      <c r="H75" s="4">
        <f>(G75-F75)/F75</f>
        <v>9.7166697184244796E-2</v>
      </c>
      <c r="I75" s="11">
        <v>6.666666766007741</v>
      </c>
    </row>
    <row r="76" spans="1:9" x14ac:dyDescent="0.35">
      <c r="A76" t="s">
        <v>55</v>
      </c>
      <c r="B76" t="s">
        <v>56</v>
      </c>
      <c r="C76" s="1">
        <v>4</v>
      </c>
      <c r="D76" s="1">
        <v>4</v>
      </c>
      <c r="E76" s="1">
        <v>0</v>
      </c>
      <c r="F76" s="2">
        <v>5.26</v>
      </c>
      <c r="G76" s="2">
        <v>5.75</v>
      </c>
      <c r="H76" s="4">
        <f>(G76-F76)/F76</f>
        <v>9.315589353612172E-2</v>
      </c>
      <c r="I76" s="11">
        <v>3.4220533679193421</v>
      </c>
    </row>
    <row r="77" spans="1:9" x14ac:dyDescent="0.35">
      <c r="A77" t="s">
        <v>85</v>
      </c>
      <c r="B77" t="s">
        <v>86</v>
      </c>
      <c r="C77" s="1">
        <v>1</v>
      </c>
      <c r="D77" s="1">
        <v>4</v>
      </c>
      <c r="E77" s="1">
        <v>0</v>
      </c>
      <c r="F77" s="2">
        <v>6.85</v>
      </c>
      <c r="G77" s="2">
        <v>7.4600000381469727</v>
      </c>
      <c r="H77" s="4">
        <f>(G77-F77)/F77</f>
        <v>8.9051100459412127E-2</v>
      </c>
      <c r="I77" s="11">
        <v>10.510949322777073</v>
      </c>
    </row>
    <row r="78" spans="1:9" x14ac:dyDescent="0.35">
      <c r="A78" t="s">
        <v>53</v>
      </c>
      <c r="B78" t="s">
        <v>54</v>
      </c>
      <c r="C78" s="1">
        <v>0</v>
      </c>
      <c r="D78" s="1">
        <v>8</v>
      </c>
      <c r="E78" s="1">
        <v>0</v>
      </c>
      <c r="F78" s="2">
        <v>15.33</v>
      </c>
      <c r="G78" s="2">
        <v>16.600000381469727</v>
      </c>
      <c r="H78" s="4">
        <f>(G78-F78)/F78</f>
        <v>8.284412142659664E-2</v>
      </c>
      <c r="I78" s="11">
        <v>10.04566185161792</v>
      </c>
    </row>
    <row r="79" spans="1:9" x14ac:dyDescent="0.35">
      <c r="A79" t="s">
        <v>89</v>
      </c>
      <c r="B79" t="s">
        <v>90</v>
      </c>
      <c r="C79" s="1">
        <v>5</v>
      </c>
      <c r="D79" s="1">
        <v>5</v>
      </c>
      <c r="E79" s="1">
        <v>0</v>
      </c>
      <c r="F79" s="2">
        <v>17.170000000000002</v>
      </c>
      <c r="G79" s="2">
        <v>18.399999618530273</v>
      </c>
      <c r="H79" s="4">
        <f>(G79-F79)/F79</f>
        <v>7.1636553205024558E-2</v>
      </c>
      <c r="I79" s="11">
        <v>7.6878279117768624</v>
      </c>
    </row>
    <row r="80" spans="1:9" x14ac:dyDescent="0.35">
      <c r="A80" t="s">
        <v>109</v>
      </c>
      <c r="B80" t="s">
        <v>110</v>
      </c>
      <c r="C80" s="1">
        <v>4</v>
      </c>
      <c r="D80" s="1">
        <v>0</v>
      </c>
      <c r="E80" s="1">
        <v>0</v>
      </c>
      <c r="F80" s="2">
        <v>13.86</v>
      </c>
      <c r="G80" s="2">
        <v>14.375</v>
      </c>
      <c r="H80" s="4">
        <f>(G80-F80)/F80</f>
        <v>3.7157287157287201E-2</v>
      </c>
      <c r="I80" s="13" t="s">
        <v>462</v>
      </c>
    </row>
    <row r="81" spans="1:9" x14ac:dyDescent="0.35">
      <c r="A81" t="s">
        <v>61</v>
      </c>
      <c r="B81" t="s">
        <v>62</v>
      </c>
      <c r="C81" s="1">
        <v>1</v>
      </c>
      <c r="D81" s="1">
        <v>0</v>
      </c>
      <c r="E81" s="1">
        <v>0</v>
      </c>
      <c r="F81" s="2">
        <v>8.85</v>
      </c>
      <c r="G81" s="2">
        <v>8.994999885559082</v>
      </c>
      <c r="H81" s="4">
        <f>(G81-F81)/F81</f>
        <v>1.6384167859783322E-2</v>
      </c>
      <c r="I81" s="13" t="s">
        <v>462</v>
      </c>
    </row>
    <row r="82" spans="1:9" x14ac:dyDescent="0.35">
      <c r="A82" t="s">
        <v>77</v>
      </c>
      <c r="B82" t="s">
        <v>78</v>
      </c>
      <c r="C82" s="1">
        <v>0</v>
      </c>
      <c r="D82" s="1">
        <v>0</v>
      </c>
      <c r="E82" s="1">
        <v>0</v>
      </c>
      <c r="F82" s="2">
        <v>9.2899999999999991</v>
      </c>
      <c r="G82" s="14" t="s">
        <v>462</v>
      </c>
      <c r="H82" s="9" t="s">
        <v>462</v>
      </c>
      <c r="I82" s="11">
        <v>2.6910656620021531</v>
      </c>
    </row>
    <row r="83" spans="1:9" x14ac:dyDescent="0.35">
      <c r="A83" s="3" t="s">
        <v>142</v>
      </c>
      <c r="H83" s="9" t="s">
        <v>460</v>
      </c>
    </row>
    <row r="84" spans="1:9" x14ac:dyDescent="0.35">
      <c r="A84" t="s">
        <v>155</v>
      </c>
      <c r="B84" t="s">
        <v>156</v>
      </c>
      <c r="C84" s="1">
        <v>9</v>
      </c>
      <c r="D84" s="1">
        <v>0</v>
      </c>
      <c r="E84" s="1">
        <v>0</v>
      </c>
      <c r="F84" s="2">
        <v>35.5</v>
      </c>
      <c r="G84" s="2">
        <v>56.777999877929688</v>
      </c>
      <c r="H84" s="4">
        <f>(G84-F84)/F84</f>
        <v>0.5993802782515405</v>
      </c>
      <c r="I84" s="13" t="s">
        <v>462</v>
      </c>
    </row>
    <row r="85" spans="1:9" x14ac:dyDescent="0.35">
      <c r="A85" t="s">
        <v>161</v>
      </c>
      <c r="B85" t="s">
        <v>162</v>
      </c>
      <c r="C85" s="1">
        <v>3</v>
      </c>
      <c r="D85" s="1">
        <v>0</v>
      </c>
      <c r="E85" s="1">
        <v>0</v>
      </c>
      <c r="F85" s="2">
        <v>19.3</v>
      </c>
      <c r="G85" s="2">
        <v>27.97599983215332</v>
      </c>
      <c r="H85" s="4">
        <f>(G85-F85)/F85</f>
        <v>0.44953367005975747</v>
      </c>
      <c r="I85" s="11">
        <v>0.51813472274671568</v>
      </c>
    </row>
    <row r="86" spans="1:9" x14ac:dyDescent="0.35">
      <c r="A86" t="s">
        <v>159</v>
      </c>
      <c r="B86" t="s">
        <v>160</v>
      </c>
      <c r="C86" s="1">
        <v>7</v>
      </c>
      <c r="D86" s="1">
        <v>2</v>
      </c>
      <c r="E86" s="1">
        <v>0</v>
      </c>
      <c r="F86" s="2">
        <v>170.01</v>
      </c>
      <c r="G86" s="2">
        <v>235.55599975585938</v>
      </c>
      <c r="H86" s="4">
        <f>(G86-F86)/F86</f>
        <v>0.38554202550355499</v>
      </c>
      <c r="I86" s="11">
        <v>2.7527791473081717</v>
      </c>
    </row>
    <row r="87" spans="1:9" x14ac:dyDescent="0.35">
      <c r="A87" t="s">
        <v>157</v>
      </c>
      <c r="B87" t="s">
        <v>158</v>
      </c>
      <c r="C87" s="1">
        <v>4</v>
      </c>
      <c r="D87" s="1">
        <v>0</v>
      </c>
      <c r="E87" s="1">
        <v>0</v>
      </c>
      <c r="F87" s="2">
        <v>9.0299999999999994</v>
      </c>
      <c r="G87" s="2">
        <v>12.375</v>
      </c>
      <c r="H87" s="4">
        <f>(G87-F87)/F87</f>
        <v>0.37043189368770774</v>
      </c>
      <c r="I87" s="11">
        <v>3.7652270606453904</v>
      </c>
    </row>
    <row r="88" spans="1:9" x14ac:dyDescent="0.35">
      <c r="A88" t="s">
        <v>167</v>
      </c>
      <c r="B88" t="s">
        <v>500</v>
      </c>
      <c r="C88" s="1">
        <v>5</v>
      </c>
      <c r="D88" s="1">
        <v>0</v>
      </c>
      <c r="E88" s="1">
        <v>0</v>
      </c>
      <c r="F88" s="2">
        <v>18.149999999999999</v>
      </c>
      <c r="G88" s="2">
        <v>24.625</v>
      </c>
      <c r="H88" s="4">
        <f>(G88-F88)/F88</f>
        <v>0.35674931129476595</v>
      </c>
      <c r="I88" s="11">
        <v>7.493113026474461</v>
      </c>
    </row>
    <row r="89" spans="1:9" x14ac:dyDescent="0.35">
      <c r="A89" t="s">
        <v>145</v>
      </c>
      <c r="B89" t="s">
        <v>146</v>
      </c>
      <c r="C89" s="1">
        <v>2</v>
      </c>
      <c r="D89" s="1">
        <v>0</v>
      </c>
      <c r="E89" s="1">
        <v>0</v>
      </c>
      <c r="F89" s="2">
        <v>59.29</v>
      </c>
      <c r="G89" s="2">
        <v>75.883003234863281</v>
      </c>
      <c r="H89" s="4">
        <f>(G89-F89)/F89</f>
        <v>0.27986175130482849</v>
      </c>
      <c r="I89" s="11">
        <v>2.8363635757556951</v>
      </c>
    </row>
    <row r="90" spans="1:9" x14ac:dyDescent="0.35">
      <c r="A90" t="s">
        <v>151</v>
      </c>
      <c r="B90" t="s">
        <v>152</v>
      </c>
      <c r="C90" s="1">
        <v>7</v>
      </c>
      <c r="D90" s="1">
        <v>0</v>
      </c>
      <c r="E90" s="1">
        <v>0</v>
      </c>
      <c r="F90" s="2">
        <v>35.36</v>
      </c>
      <c r="G90" s="2">
        <v>44.214000701904297</v>
      </c>
      <c r="H90" s="4">
        <f>(G90-F90)/F90</f>
        <v>0.25039594745204463</v>
      </c>
      <c r="I90" s="11">
        <v>1.6968326466115891</v>
      </c>
    </row>
    <row r="91" spans="1:9" x14ac:dyDescent="0.35">
      <c r="A91" t="s">
        <v>143</v>
      </c>
      <c r="B91" t="s">
        <v>499</v>
      </c>
      <c r="C91" s="1">
        <v>2</v>
      </c>
      <c r="D91" s="1">
        <v>0</v>
      </c>
      <c r="E91" s="1">
        <v>0</v>
      </c>
      <c r="F91" s="2">
        <v>10.69</v>
      </c>
      <c r="G91" s="2">
        <v>13.039999961853027</v>
      </c>
      <c r="H91" s="4">
        <f>(G91-F91)/F91</f>
        <v>0.21983161476641983</v>
      </c>
      <c r="I91" s="11">
        <v>8.69971943080035</v>
      </c>
    </row>
    <row r="92" spans="1:9" x14ac:dyDescent="0.35">
      <c r="A92" t="s">
        <v>140</v>
      </c>
      <c r="B92" t="s">
        <v>141</v>
      </c>
      <c r="C92" s="1">
        <v>0</v>
      </c>
      <c r="D92" s="1">
        <v>5</v>
      </c>
      <c r="E92" s="1">
        <v>1</v>
      </c>
      <c r="F92" s="2">
        <v>8.41</v>
      </c>
      <c r="G92" s="2">
        <v>10.125</v>
      </c>
      <c r="H92" s="4">
        <f>(G92-F92)/F92</f>
        <v>0.20392390011890604</v>
      </c>
      <c r="I92" s="11">
        <v>10.273484214165832</v>
      </c>
    </row>
    <row r="93" spans="1:9" x14ac:dyDescent="0.35">
      <c r="A93" t="s">
        <v>149</v>
      </c>
      <c r="B93" t="s">
        <v>150</v>
      </c>
      <c r="C93" s="1">
        <v>2</v>
      </c>
      <c r="D93" s="1">
        <v>2</v>
      </c>
      <c r="E93" s="1">
        <v>0</v>
      </c>
      <c r="F93" s="2">
        <v>6.94</v>
      </c>
      <c r="G93" s="2">
        <v>8.3000001907348633</v>
      </c>
      <c r="H93" s="4">
        <f>(G93-F93)/F93</f>
        <v>0.19596544535084479</v>
      </c>
      <c r="I93" s="11">
        <v>9.9423630780376673</v>
      </c>
    </row>
    <row r="94" spans="1:9" x14ac:dyDescent="0.35">
      <c r="A94" t="s">
        <v>164</v>
      </c>
      <c r="B94" t="s">
        <v>496</v>
      </c>
      <c r="C94" s="1">
        <v>4</v>
      </c>
      <c r="D94" s="1">
        <v>3</v>
      </c>
      <c r="E94" s="1">
        <v>0</v>
      </c>
      <c r="F94" s="2">
        <v>10.16</v>
      </c>
      <c r="G94" s="2">
        <v>11.916999816894531</v>
      </c>
      <c r="H94" s="4">
        <f>(G94-F94)/F94</f>
        <v>0.17293305284394991</v>
      </c>
      <c r="I94" s="11">
        <v>4.5275591372504946</v>
      </c>
    </row>
    <row r="95" spans="1:9" x14ac:dyDescent="0.35">
      <c r="A95" t="s">
        <v>147</v>
      </c>
      <c r="B95" t="s">
        <v>148</v>
      </c>
      <c r="C95" s="1">
        <v>3</v>
      </c>
      <c r="D95" s="1">
        <v>2</v>
      </c>
      <c r="E95" s="1">
        <v>0</v>
      </c>
      <c r="F95" s="2">
        <v>3.22</v>
      </c>
      <c r="G95" s="2">
        <v>3.5999999046325684</v>
      </c>
      <c r="H95" s="4">
        <f>(G95-F95)/F95</f>
        <v>0.11801239274303359</v>
      </c>
      <c r="I95" s="11">
        <v>1.2422359970785815</v>
      </c>
    </row>
    <row r="96" spans="1:9" x14ac:dyDescent="0.35">
      <c r="A96" t="s">
        <v>144</v>
      </c>
      <c r="B96" t="s">
        <v>498</v>
      </c>
      <c r="C96" s="1">
        <v>1</v>
      </c>
      <c r="D96" s="1">
        <v>0</v>
      </c>
      <c r="E96" s="1">
        <v>0</v>
      </c>
      <c r="F96" s="2">
        <v>11.79</v>
      </c>
      <c r="G96" s="2">
        <v>13</v>
      </c>
      <c r="H96" s="4">
        <f>(G96-F96)/F96</f>
        <v>0.10262934690415615</v>
      </c>
      <c r="I96" s="11">
        <v>7.9389312087326758</v>
      </c>
    </row>
    <row r="97" spans="1:9" x14ac:dyDescent="0.35">
      <c r="A97" t="s">
        <v>163</v>
      </c>
      <c r="B97" t="s">
        <v>497</v>
      </c>
      <c r="C97" s="1">
        <v>1</v>
      </c>
      <c r="D97" s="1">
        <v>4</v>
      </c>
      <c r="E97" s="1">
        <v>0</v>
      </c>
      <c r="F97" s="2">
        <v>39.409999999999997</v>
      </c>
      <c r="G97" s="2">
        <v>43.400001525878906</v>
      </c>
      <c r="H97" s="4">
        <f>(G97-F97)/F97</f>
        <v>0.10124337797206065</v>
      </c>
      <c r="I97" s="11">
        <v>6.343588191402409</v>
      </c>
    </row>
    <row r="98" spans="1:9" x14ac:dyDescent="0.35">
      <c r="A98" t="s">
        <v>153</v>
      </c>
      <c r="B98" t="s">
        <v>154</v>
      </c>
      <c r="C98" s="1">
        <v>0</v>
      </c>
      <c r="D98" s="1">
        <v>6</v>
      </c>
      <c r="E98" s="1">
        <v>3</v>
      </c>
      <c r="F98" s="2">
        <v>28.62</v>
      </c>
      <c r="G98" s="2">
        <v>29.777999877929688</v>
      </c>
      <c r="H98" s="4">
        <f>(G98-F98)/F98</f>
        <v>4.0461211667703931E-2</v>
      </c>
      <c r="I98" s="11">
        <v>6.5688329672663475</v>
      </c>
    </row>
    <row r="99" spans="1:9" x14ac:dyDescent="0.35">
      <c r="A99" t="s">
        <v>168</v>
      </c>
      <c r="B99" t="s">
        <v>169</v>
      </c>
      <c r="C99" s="1">
        <v>1</v>
      </c>
      <c r="D99" s="1">
        <v>3</v>
      </c>
      <c r="E99" s="1">
        <v>1</v>
      </c>
      <c r="F99" s="2">
        <v>31.03</v>
      </c>
      <c r="G99" s="2">
        <v>31.916999816894531</v>
      </c>
      <c r="H99" s="4">
        <f>(G99-F99)/F99</f>
        <v>2.858523418931776E-2</v>
      </c>
      <c r="I99" s="11">
        <v>2.5781502156652558</v>
      </c>
    </row>
    <row r="100" spans="1:9" x14ac:dyDescent="0.35">
      <c r="A100" t="s">
        <v>165</v>
      </c>
      <c r="B100" t="s">
        <v>166</v>
      </c>
      <c r="C100" s="1">
        <v>0</v>
      </c>
      <c r="D100" s="1">
        <v>3</v>
      </c>
      <c r="E100" s="1">
        <v>0</v>
      </c>
      <c r="F100" s="2">
        <v>3.9</v>
      </c>
      <c r="G100" s="2">
        <v>4</v>
      </c>
      <c r="H100" s="4">
        <f>(G100-F100)/F100</f>
        <v>2.5641025641025664E-2</v>
      </c>
      <c r="I100" s="13" t="s">
        <v>462</v>
      </c>
    </row>
    <row r="101" spans="1:9" x14ac:dyDescent="0.35">
      <c r="H101" s="9" t="s">
        <v>460</v>
      </c>
    </row>
    <row r="102" spans="1:9" x14ac:dyDescent="0.35">
      <c r="A102" s="3" t="s">
        <v>172</v>
      </c>
      <c r="H102" s="9" t="s">
        <v>460</v>
      </c>
    </row>
    <row r="103" spans="1:9" x14ac:dyDescent="0.35">
      <c r="A103" t="s">
        <v>203</v>
      </c>
      <c r="B103" t="s">
        <v>495</v>
      </c>
      <c r="C103" s="1">
        <v>5</v>
      </c>
      <c r="D103" s="1">
        <v>0</v>
      </c>
      <c r="E103" s="1">
        <v>0</v>
      </c>
      <c r="F103" s="2">
        <v>1.86</v>
      </c>
      <c r="G103" s="2">
        <v>12.189999580383301</v>
      </c>
      <c r="H103" s="4">
        <f>(G103-F103)/F103</f>
        <v>5.5537632152598393</v>
      </c>
      <c r="I103" s="13" t="s">
        <v>462</v>
      </c>
    </row>
    <row r="104" spans="1:9" x14ac:dyDescent="0.35">
      <c r="A104" t="s">
        <v>187</v>
      </c>
      <c r="B104" t="s">
        <v>188</v>
      </c>
      <c r="C104" s="1">
        <v>4</v>
      </c>
      <c r="D104" s="1">
        <v>1</v>
      </c>
      <c r="E104" s="1">
        <v>0</v>
      </c>
      <c r="F104" s="2">
        <v>0.79</v>
      </c>
      <c r="G104" s="2">
        <v>2.2780001163482666</v>
      </c>
      <c r="H104" s="4">
        <f>(G104-F104)/F104</f>
        <v>1.8835444510737551</v>
      </c>
      <c r="I104" s="13" t="s">
        <v>462</v>
      </c>
    </row>
    <row r="105" spans="1:9" x14ac:dyDescent="0.35">
      <c r="A105" t="s">
        <v>198</v>
      </c>
      <c r="B105" t="s">
        <v>199</v>
      </c>
      <c r="C105" s="1">
        <v>5</v>
      </c>
      <c r="D105" s="1">
        <v>0</v>
      </c>
      <c r="E105" s="1">
        <v>0</v>
      </c>
      <c r="F105" s="2">
        <v>4.34</v>
      </c>
      <c r="G105" s="2">
        <v>9.7069997787475586</v>
      </c>
      <c r="H105" s="4">
        <f>(G105-F105)/F105</f>
        <v>1.2366358937206356</v>
      </c>
      <c r="I105" s="13" t="s">
        <v>462</v>
      </c>
    </row>
    <row r="106" spans="1:9" x14ac:dyDescent="0.35">
      <c r="A106" t="s">
        <v>206</v>
      </c>
      <c r="B106" t="s">
        <v>207</v>
      </c>
      <c r="C106" s="1">
        <v>8</v>
      </c>
      <c r="D106" s="1">
        <v>0</v>
      </c>
      <c r="E106" s="1">
        <v>0</v>
      </c>
      <c r="F106" s="2">
        <v>1.73</v>
      </c>
      <c r="G106" s="2">
        <v>3.8210000991821289</v>
      </c>
      <c r="H106" s="4">
        <f>(G106-F106)/F106</f>
        <v>1.2086705775619242</v>
      </c>
      <c r="I106" s="13" t="s">
        <v>462</v>
      </c>
    </row>
    <row r="107" spans="1:9" x14ac:dyDescent="0.35">
      <c r="A107" t="s">
        <v>177</v>
      </c>
      <c r="B107" t="s">
        <v>178</v>
      </c>
      <c r="C107" s="1">
        <v>2</v>
      </c>
      <c r="D107" s="1">
        <v>4</v>
      </c>
      <c r="E107" s="1">
        <v>4</v>
      </c>
      <c r="F107" s="2">
        <v>3.52</v>
      </c>
      <c r="G107" s="2">
        <v>7.0840001106262207</v>
      </c>
      <c r="H107" s="4">
        <f>(G107-F107)/F107</f>
        <v>1.0125000314279036</v>
      </c>
      <c r="I107" s="13" t="s">
        <v>462</v>
      </c>
    </row>
    <row r="108" spans="1:9" x14ac:dyDescent="0.35">
      <c r="A108" t="s">
        <v>181</v>
      </c>
      <c r="B108" t="s">
        <v>182</v>
      </c>
      <c r="C108" s="1">
        <v>5</v>
      </c>
      <c r="D108" s="1">
        <v>0</v>
      </c>
      <c r="E108" s="1">
        <v>0</v>
      </c>
      <c r="F108" s="2">
        <v>10.9</v>
      </c>
      <c r="G108" s="2">
        <v>21.601999282836914</v>
      </c>
      <c r="H108" s="4">
        <f>(G108-F108)/F108</f>
        <v>0.98183479659054251</v>
      </c>
      <c r="I108" s="13" t="s">
        <v>462</v>
      </c>
    </row>
    <row r="109" spans="1:9" x14ac:dyDescent="0.35">
      <c r="A109" t="s">
        <v>193</v>
      </c>
      <c r="B109" t="s">
        <v>194</v>
      </c>
      <c r="C109" s="1">
        <v>4</v>
      </c>
      <c r="D109" s="1">
        <v>10</v>
      </c>
      <c r="E109" s="1">
        <v>0</v>
      </c>
      <c r="F109" s="2">
        <v>1.75</v>
      </c>
      <c r="G109" s="2">
        <v>2.9809999465942383</v>
      </c>
      <c r="H109" s="4">
        <f>(G109-F109)/F109</f>
        <v>0.70342854091099327</v>
      </c>
      <c r="I109" s="13" t="s">
        <v>462</v>
      </c>
    </row>
    <row r="110" spans="1:9" x14ac:dyDescent="0.35">
      <c r="A110" t="s">
        <v>185</v>
      </c>
      <c r="B110" t="s">
        <v>186</v>
      </c>
      <c r="C110" s="1">
        <v>10</v>
      </c>
      <c r="D110" s="1">
        <v>0</v>
      </c>
      <c r="E110" s="1">
        <v>0</v>
      </c>
      <c r="F110" s="2">
        <v>11.96</v>
      </c>
      <c r="G110" s="15">
        <v>19.59</v>
      </c>
      <c r="H110" s="4">
        <f>(G110-F110)/F110</f>
        <v>0.63795986622073564</v>
      </c>
      <c r="I110" s="11">
        <v>4.0908025758322264</v>
      </c>
    </row>
    <row r="111" spans="1:9" x14ac:dyDescent="0.35">
      <c r="A111" t="s">
        <v>179</v>
      </c>
      <c r="B111" t="s">
        <v>180</v>
      </c>
      <c r="C111" s="1">
        <v>3</v>
      </c>
      <c r="D111" s="1">
        <v>4</v>
      </c>
      <c r="E111" s="1">
        <v>0</v>
      </c>
      <c r="F111" s="2">
        <v>5.95</v>
      </c>
      <c r="G111" s="2">
        <v>9.4169998168945313</v>
      </c>
      <c r="H111" s="4">
        <f>(G111-F111)/F111</f>
        <v>0.58268904485622364</v>
      </c>
      <c r="I111" s="13" t="s">
        <v>462</v>
      </c>
    </row>
    <row r="112" spans="1:9" x14ac:dyDescent="0.35">
      <c r="A112" t="s">
        <v>195</v>
      </c>
      <c r="B112" t="s">
        <v>196</v>
      </c>
      <c r="C112" s="1">
        <v>9</v>
      </c>
      <c r="D112" s="1">
        <v>0</v>
      </c>
      <c r="E112" s="1">
        <v>0</v>
      </c>
      <c r="F112" s="2">
        <v>8.1300000000000008</v>
      </c>
      <c r="G112" s="2">
        <v>12.083000183105469</v>
      </c>
      <c r="H112" s="4">
        <f>(G112-F112)/F112</f>
        <v>0.48622388476082012</v>
      </c>
      <c r="I112" s="13" t="s">
        <v>462</v>
      </c>
    </row>
    <row r="113" spans="1:9" x14ac:dyDescent="0.35">
      <c r="A113" t="s">
        <v>204</v>
      </c>
      <c r="B113" t="s">
        <v>205</v>
      </c>
      <c r="C113" s="1">
        <v>4</v>
      </c>
      <c r="D113" s="1">
        <v>1</v>
      </c>
      <c r="E113" s="1">
        <v>0</v>
      </c>
      <c r="F113" s="2">
        <v>2.27</v>
      </c>
      <c r="G113" s="2">
        <v>3.2799999713897705</v>
      </c>
      <c r="H113" s="4">
        <f>(G113-F113)/F113</f>
        <v>0.44493390810122047</v>
      </c>
      <c r="I113" s="13" t="s">
        <v>462</v>
      </c>
    </row>
    <row r="114" spans="1:9" x14ac:dyDescent="0.35">
      <c r="A114" t="s">
        <v>173</v>
      </c>
      <c r="B114" t="s">
        <v>174</v>
      </c>
      <c r="C114" s="1">
        <v>6</v>
      </c>
      <c r="D114" s="1">
        <v>1</v>
      </c>
      <c r="E114" s="1">
        <v>0</v>
      </c>
      <c r="F114" s="2">
        <v>5.34</v>
      </c>
      <c r="G114" s="2">
        <v>7.3000001907348633</v>
      </c>
      <c r="H114" s="4">
        <f>(G114-F114)/F114</f>
        <v>0.36704123422001189</v>
      </c>
      <c r="I114" s="13" t="s">
        <v>462</v>
      </c>
    </row>
    <row r="115" spans="1:9" x14ac:dyDescent="0.35">
      <c r="A115" t="s">
        <v>197</v>
      </c>
      <c r="B115" t="s">
        <v>494</v>
      </c>
      <c r="C115" s="1">
        <v>13</v>
      </c>
      <c r="D115" s="1">
        <v>1</v>
      </c>
      <c r="E115" s="1">
        <v>0</v>
      </c>
      <c r="F115" s="2">
        <v>6.71</v>
      </c>
      <c r="G115" s="2">
        <v>8.7139997482299805</v>
      </c>
      <c r="H115" s="4">
        <f>(G115-F115)/F115</f>
        <v>0.29865868080923702</v>
      </c>
      <c r="I115" s="13" t="s">
        <v>462</v>
      </c>
    </row>
    <row r="116" spans="1:9" x14ac:dyDescent="0.35">
      <c r="A116" t="s">
        <v>201</v>
      </c>
      <c r="B116" t="s">
        <v>202</v>
      </c>
      <c r="C116" s="1">
        <v>6</v>
      </c>
      <c r="D116" s="1">
        <v>2</v>
      </c>
      <c r="E116" s="1">
        <v>0</v>
      </c>
      <c r="F116" s="2">
        <v>14.74</v>
      </c>
      <c r="G116" s="2">
        <v>18.937999725341797</v>
      </c>
      <c r="H116" s="4">
        <f>(G116-F116)/F116</f>
        <v>0.28480323781151945</v>
      </c>
      <c r="I116" s="11">
        <v>6.3500677714354303</v>
      </c>
    </row>
    <row r="117" spans="1:9" x14ac:dyDescent="0.35">
      <c r="A117" t="s">
        <v>170</v>
      </c>
      <c r="B117" t="s">
        <v>171</v>
      </c>
      <c r="C117" s="1">
        <v>2</v>
      </c>
      <c r="D117" s="1">
        <v>4</v>
      </c>
      <c r="E117" s="1">
        <v>1</v>
      </c>
      <c r="F117" s="2">
        <v>2.83</v>
      </c>
      <c r="G117" s="2">
        <v>3.5</v>
      </c>
      <c r="H117" s="4">
        <f>(G117-F117)/F117</f>
        <v>0.23674911660777381</v>
      </c>
      <c r="I117" s="13" t="s">
        <v>462</v>
      </c>
    </row>
    <row r="118" spans="1:9" x14ac:dyDescent="0.35">
      <c r="A118" t="s">
        <v>175</v>
      </c>
      <c r="B118" t="s">
        <v>176</v>
      </c>
      <c r="C118" s="1">
        <v>7</v>
      </c>
      <c r="D118" s="1">
        <v>0</v>
      </c>
      <c r="E118" s="1">
        <v>0</v>
      </c>
      <c r="F118" s="2">
        <v>11.1</v>
      </c>
      <c r="G118" s="2">
        <v>13.28600025177002</v>
      </c>
      <c r="H118" s="4">
        <f>(G118-F118)/F118</f>
        <v>0.19693695961892071</v>
      </c>
      <c r="I118" s="13" t="s">
        <v>462</v>
      </c>
    </row>
    <row r="119" spans="1:9" x14ac:dyDescent="0.35">
      <c r="A119" t="s">
        <v>189</v>
      </c>
      <c r="B119" t="s">
        <v>190</v>
      </c>
      <c r="C119" s="1">
        <v>1</v>
      </c>
      <c r="D119" s="1">
        <v>5</v>
      </c>
      <c r="E119" s="1">
        <v>1</v>
      </c>
      <c r="F119" s="2">
        <v>11.38</v>
      </c>
      <c r="G119" s="2">
        <v>13.468000411987305</v>
      </c>
      <c r="H119" s="4">
        <f>(G119-F119)/F119</f>
        <v>0.18347982530644147</v>
      </c>
      <c r="I119" s="13" t="s">
        <v>462</v>
      </c>
    </row>
    <row r="120" spans="1:9" x14ac:dyDescent="0.35">
      <c r="A120" t="s">
        <v>208</v>
      </c>
      <c r="B120" t="s">
        <v>209</v>
      </c>
      <c r="C120" s="1">
        <v>2</v>
      </c>
      <c r="D120" s="1">
        <v>1</v>
      </c>
      <c r="E120" s="1">
        <v>0</v>
      </c>
      <c r="F120" s="2">
        <v>14.31</v>
      </c>
      <c r="G120" s="2">
        <v>16.700000762939453</v>
      </c>
      <c r="H120" s="4">
        <f>(G120-F120)/F120</f>
        <v>0.167016125991576</v>
      </c>
      <c r="I120" s="13" t="s">
        <v>462</v>
      </c>
    </row>
    <row r="121" spans="1:9" x14ac:dyDescent="0.35">
      <c r="A121" t="s">
        <v>200</v>
      </c>
      <c r="B121" t="s">
        <v>493</v>
      </c>
      <c r="C121" s="1">
        <v>3</v>
      </c>
      <c r="D121" s="1">
        <v>3</v>
      </c>
      <c r="E121" s="1">
        <v>0</v>
      </c>
      <c r="F121" s="2">
        <v>43.3</v>
      </c>
      <c r="G121" s="2">
        <v>47.5</v>
      </c>
      <c r="H121" s="4">
        <f>(G121-F121)/F121</f>
        <v>9.6997690531177905E-2</v>
      </c>
      <c r="I121" s="11">
        <v>1.0161662762489936</v>
      </c>
    </row>
    <row r="122" spans="1:9" x14ac:dyDescent="0.35">
      <c r="A122" t="s">
        <v>191</v>
      </c>
      <c r="B122" t="s">
        <v>192</v>
      </c>
      <c r="C122" s="1">
        <v>1</v>
      </c>
      <c r="D122" s="1">
        <v>2</v>
      </c>
      <c r="E122" s="1">
        <v>0</v>
      </c>
      <c r="F122" s="2">
        <v>10.1</v>
      </c>
      <c r="G122" s="2">
        <v>11</v>
      </c>
      <c r="H122" s="4">
        <f>(G122-F122)/F122</f>
        <v>8.9108910891089146E-2</v>
      </c>
      <c r="I122" s="11">
        <v>4.7524751412986532</v>
      </c>
    </row>
    <row r="123" spans="1:9" x14ac:dyDescent="0.35">
      <c r="A123" t="s">
        <v>183</v>
      </c>
      <c r="B123" t="s">
        <v>184</v>
      </c>
      <c r="C123" s="1">
        <v>0</v>
      </c>
      <c r="D123" s="1">
        <v>2</v>
      </c>
      <c r="E123" s="1">
        <v>0</v>
      </c>
      <c r="F123" s="2">
        <v>15.74</v>
      </c>
      <c r="G123" s="2">
        <v>16.25</v>
      </c>
      <c r="H123" s="4">
        <f>(G123-F123)/F123</f>
        <v>3.2401524777636581E-2</v>
      </c>
      <c r="I123" s="11">
        <v>2.2871665457758246</v>
      </c>
    </row>
    <row r="124" spans="1:9" x14ac:dyDescent="0.35">
      <c r="H124" s="9" t="s">
        <v>460</v>
      </c>
    </row>
    <row r="125" spans="1:9" x14ac:dyDescent="0.35">
      <c r="A125" s="3" t="s">
        <v>212</v>
      </c>
      <c r="H125" s="9" t="s">
        <v>460</v>
      </c>
    </row>
    <row r="126" spans="1:9" x14ac:dyDescent="0.35">
      <c r="A126" t="s">
        <v>236</v>
      </c>
      <c r="B126" t="s">
        <v>237</v>
      </c>
      <c r="C126" s="1">
        <v>5</v>
      </c>
      <c r="D126" s="1">
        <v>1</v>
      </c>
      <c r="E126" s="1">
        <v>0</v>
      </c>
      <c r="F126" s="2">
        <v>5.62</v>
      </c>
      <c r="G126" s="2">
        <v>19.447000503540039</v>
      </c>
      <c r="H126" s="4">
        <f>(G126-F126)/F126</f>
        <v>2.4603203742953803</v>
      </c>
      <c r="I126" s="13" t="s">
        <v>462</v>
      </c>
    </row>
    <row r="127" spans="1:9" x14ac:dyDescent="0.35">
      <c r="A127" t="s">
        <v>216</v>
      </c>
      <c r="B127" t="s">
        <v>217</v>
      </c>
      <c r="C127" s="1">
        <v>2</v>
      </c>
      <c r="D127" s="1">
        <v>0</v>
      </c>
      <c r="E127" s="1">
        <v>0</v>
      </c>
      <c r="F127" s="2">
        <v>10.45</v>
      </c>
      <c r="G127" s="2">
        <v>18</v>
      </c>
      <c r="H127" s="4">
        <f>(G127-F127)/F127</f>
        <v>0.72248803827751207</v>
      </c>
      <c r="I127" s="11">
        <v>0.95693781330254668</v>
      </c>
    </row>
    <row r="128" spans="1:9" x14ac:dyDescent="0.35">
      <c r="A128" t="s">
        <v>210</v>
      </c>
      <c r="B128" t="s">
        <v>211</v>
      </c>
      <c r="C128" s="1">
        <v>8</v>
      </c>
      <c r="D128" s="1">
        <v>0</v>
      </c>
      <c r="E128" s="1">
        <v>0</v>
      </c>
      <c r="F128" s="2">
        <v>34.54</v>
      </c>
      <c r="G128" s="2">
        <v>53.937999725341797</v>
      </c>
      <c r="H128" s="4">
        <f>(G128-F128)/F128</f>
        <v>0.5616097198998784</v>
      </c>
      <c r="I128" s="11">
        <v>1.737116455824719</v>
      </c>
    </row>
    <row r="129" spans="1:9" x14ac:dyDescent="0.35">
      <c r="A129" t="s">
        <v>221</v>
      </c>
      <c r="B129" t="s">
        <v>222</v>
      </c>
      <c r="C129" s="1">
        <v>7</v>
      </c>
      <c r="D129" s="1">
        <v>1</v>
      </c>
      <c r="E129" s="1">
        <v>0</v>
      </c>
      <c r="F129" s="2">
        <v>47.23</v>
      </c>
      <c r="G129" s="2">
        <v>72.25</v>
      </c>
      <c r="H129" s="4">
        <f>(G129-F129)/F129</f>
        <v>0.52974804149904731</v>
      </c>
      <c r="I129" s="11">
        <v>1.2703790468809186</v>
      </c>
    </row>
    <row r="130" spans="1:9" x14ac:dyDescent="0.35">
      <c r="A130" t="s">
        <v>218</v>
      </c>
      <c r="B130" t="s">
        <v>219</v>
      </c>
      <c r="C130" s="1">
        <v>4</v>
      </c>
      <c r="D130" s="1">
        <v>1</v>
      </c>
      <c r="E130" s="1">
        <v>0</v>
      </c>
      <c r="F130" s="2">
        <v>13.66</v>
      </c>
      <c r="G130" s="2">
        <v>20.799999237060547</v>
      </c>
      <c r="H130" s="4">
        <f>(G130-F130)/F130</f>
        <v>0.5226939412196594</v>
      </c>
      <c r="I130" s="13" t="s">
        <v>462</v>
      </c>
    </row>
    <row r="131" spans="1:9" x14ac:dyDescent="0.35">
      <c r="A131" t="s">
        <v>225</v>
      </c>
      <c r="B131" t="s">
        <v>492</v>
      </c>
      <c r="C131" s="1">
        <v>6</v>
      </c>
      <c r="D131" s="1">
        <v>0</v>
      </c>
      <c r="E131" s="1">
        <v>0</v>
      </c>
      <c r="F131" s="2">
        <v>7.9</v>
      </c>
      <c r="G131" s="2">
        <v>11.75</v>
      </c>
      <c r="H131" s="4">
        <f>(G131-F131)/F131</f>
        <v>0.48734177215189867</v>
      </c>
      <c r="I131" s="11">
        <v>7.0886076251162748</v>
      </c>
    </row>
    <row r="132" spans="1:9" x14ac:dyDescent="0.35">
      <c r="A132" t="s">
        <v>257</v>
      </c>
      <c r="B132" t="s">
        <v>258</v>
      </c>
      <c r="C132" s="1">
        <v>6</v>
      </c>
      <c r="D132" s="1">
        <v>2</v>
      </c>
      <c r="E132" s="1">
        <v>0</v>
      </c>
      <c r="F132" s="2">
        <v>23.85</v>
      </c>
      <c r="G132" s="2">
        <v>35.375</v>
      </c>
      <c r="H132" s="4">
        <f>(G132-F132)/F132</f>
        <v>0.48322851153039825</v>
      </c>
      <c r="I132" s="11">
        <v>3.5220124686539047</v>
      </c>
    </row>
    <row r="133" spans="1:9" x14ac:dyDescent="0.35">
      <c r="A133" t="s">
        <v>223</v>
      </c>
      <c r="B133" t="s">
        <v>224</v>
      </c>
      <c r="C133" s="1">
        <v>7</v>
      </c>
      <c r="D133" s="1">
        <v>0</v>
      </c>
      <c r="E133" s="1">
        <v>0</v>
      </c>
      <c r="F133" s="2">
        <v>48.25</v>
      </c>
      <c r="G133" s="2">
        <v>70.857002258300781</v>
      </c>
      <c r="H133" s="4">
        <f>(G133-F133)/F133</f>
        <v>0.46853890690778821</v>
      </c>
      <c r="I133" s="11">
        <v>2.3212435331986976</v>
      </c>
    </row>
    <row r="134" spans="1:9" x14ac:dyDescent="0.35">
      <c r="A134" t="s">
        <v>228</v>
      </c>
      <c r="B134" t="s">
        <v>229</v>
      </c>
      <c r="C134" s="1">
        <v>9</v>
      </c>
      <c r="D134" s="1">
        <v>2</v>
      </c>
      <c r="E134" s="1">
        <v>0</v>
      </c>
      <c r="F134" s="2">
        <v>113.03</v>
      </c>
      <c r="G134" s="2">
        <v>162.09100341796875</v>
      </c>
      <c r="H134" s="4">
        <f>(G134-F134)/F134</f>
        <v>0.43405293654754268</v>
      </c>
      <c r="I134" s="11">
        <v>1.238609197698082</v>
      </c>
    </row>
    <row r="135" spans="1:9" x14ac:dyDescent="0.35">
      <c r="A135" t="s">
        <v>247</v>
      </c>
      <c r="B135" t="s">
        <v>248</v>
      </c>
      <c r="C135" s="1">
        <v>3</v>
      </c>
      <c r="D135" s="1">
        <v>0</v>
      </c>
      <c r="E135" s="1">
        <v>0</v>
      </c>
      <c r="F135" s="2">
        <v>116.75</v>
      </c>
      <c r="G135" s="2">
        <v>165.66700744628906</v>
      </c>
      <c r="H135" s="4">
        <f>(G135-F135)/F135</f>
        <v>0.41898935714166219</v>
      </c>
      <c r="I135" s="11">
        <v>0.94218417459688042</v>
      </c>
    </row>
    <row r="136" spans="1:9" x14ac:dyDescent="0.35">
      <c r="A136" t="s">
        <v>253</v>
      </c>
      <c r="B136" t="s">
        <v>254</v>
      </c>
      <c r="C136" s="1">
        <v>5</v>
      </c>
      <c r="D136" s="1">
        <v>1</v>
      </c>
      <c r="E136" s="1">
        <v>0</v>
      </c>
      <c r="F136" s="2">
        <v>9.15</v>
      </c>
      <c r="G136" s="2">
        <v>12.541999816894531</v>
      </c>
      <c r="H136" s="4">
        <f>(G136-F136)/F136</f>
        <v>0.37071036250213452</v>
      </c>
      <c r="I136" s="11">
        <v>1.5300546513229119</v>
      </c>
    </row>
    <row r="137" spans="1:9" x14ac:dyDescent="0.35">
      <c r="A137" t="s">
        <v>245</v>
      </c>
      <c r="B137" t="s">
        <v>246</v>
      </c>
      <c r="C137" s="1">
        <v>6</v>
      </c>
      <c r="D137" s="1">
        <v>1</v>
      </c>
      <c r="E137" s="1">
        <v>0</v>
      </c>
      <c r="F137" s="2">
        <v>19.64</v>
      </c>
      <c r="G137" s="2">
        <v>26.642999649047852</v>
      </c>
      <c r="H137" s="4">
        <f>(G137-F137)/F137</f>
        <v>0.35656821023665231</v>
      </c>
      <c r="I137" s="11">
        <v>2.7494909442854993</v>
      </c>
    </row>
    <row r="138" spans="1:9" x14ac:dyDescent="0.35">
      <c r="A138" t="s">
        <v>240</v>
      </c>
      <c r="B138" t="s">
        <v>241</v>
      </c>
      <c r="C138" s="1">
        <v>1</v>
      </c>
      <c r="D138" s="1">
        <v>11</v>
      </c>
      <c r="E138" s="1">
        <v>3</v>
      </c>
      <c r="F138" s="2">
        <v>4.66</v>
      </c>
      <c r="G138" s="2">
        <v>6.3010001182556152</v>
      </c>
      <c r="H138" s="4">
        <f>(G138-F138)/F138</f>
        <v>0.35214594812352257</v>
      </c>
      <c r="I138" s="13" t="s">
        <v>462</v>
      </c>
    </row>
    <row r="139" spans="1:9" x14ac:dyDescent="0.35">
      <c r="A139" t="s">
        <v>238</v>
      </c>
      <c r="B139" t="s">
        <v>239</v>
      </c>
      <c r="C139" s="1">
        <v>5</v>
      </c>
      <c r="D139" s="1">
        <v>1</v>
      </c>
      <c r="E139" s="1">
        <v>0</v>
      </c>
      <c r="F139" s="2">
        <v>39.61</v>
      </c>
      <c r="G139" s="2">
        <v>53.166999816894531</v>
      </c>
      <c r="H139" s="4">
        <f>(G139-F139)/F139</f>
        <v>0.34226205041389879</v>
      </c>
      <c r="I139" s="11">
        <v>4.2413530612166443</v>
      </c>
    </row>
    <row r="140" spans="1:9" x14ac:dyDescent="0.35">
      <c r="A140" t="s">
        <v>215</v>
      </c>
      <c r="B140" s="10" t="s">
        <v>491</v>
      </c>
      <c r="C140" s="1">
        <v>6</v>
      </c>
      <c r="D140" s="1">
        <v>2</v>
      </c>
      <c r="E140" s="1">
        <v>0</v>
      </c>
      <c r="F140" s="2">
        <v>36.619999999999997</v>
      </c>
      <c r="G140" s="2">
        <v>48.969001770019531</v>
      </c>
      <c r="H140" s="4">
        <f>(G140-F140)/F140</f>
        <v>0.33722014664171313</v>
      </c>
      <c r="I140" s="11">
        <v>1.966138800137164</v>
      </c>
    </row>
    <row r="141" spans="1:9" x14ac:dyDescent="0.35">
      <c r="A141" t="s">
        <v>213</v>
      </c>
      <c r="B141" t="s">
        <v>214</v>
      </c>
      <c r="C141" s="1">
        <v>6</v>
      </c>
      <c r="D141" s="1">
        <v>0</v>
      </c>
      <c r="E141" s="1">
        <v>0</v>
      </c>
      <c r="F141" s="2">
        <v>36.159999999999997</v>
      </c>
      <c r="G141" s="2">
        <v>47.666999816894531</v>
      </c>
      <c r="H141" s="4">
        <f>(G141-F141)/F141</f>
        <v>0.31822455245836656</v>
      </c>
      <c r="I141" s="11">
        <v>3.3185842026651438</v>
      </c>
    </row>
    <row r="142" spans="1:9" x14ac:dyDescent="0.35">
      <c r="A142" t="s">
        <v>232</v>
      </c>
      <c r="B142" t="s">
        <v>233</v>
      </c>
      <c r="C142" s="1">
        <v>5</v>
      </c>
      <c r="D142" s="1">
        <v>2</v>
      </c>
      <c r="E142" s="1">
        <v>0</v>
      </c>
      <c r="F142" s="2">
        <v>2.93</v>
      </c>
      <c r="G142" s="2">
        <v>3.8289999961853027</v>
      </c>
      <c r="H142" s="4">
        <f>(G142-F142)/F142</f>
        <v>0.30682593726460838</v>
      </c>
      <c r="I142" s="13" t="s">
        <v>462</v>
      </c>
    </row>
    <row r="143" spans="1:9" x14ac:dyDescent="0.35">
      <c r="A143" t="s">
        <v>251</v>
      </c>
      <c r="B143" t="s">
        <v>252</v>
      </c>
      <c r="C143" s="1">
        <v>8</v>
      </c>
      <c r="D143" s="1">
        <v>2</v>
      </c>
      <c r="E143" s="1">
        <v>0</v>
      </c>
      <c r="F143" s="2">
        <v>14.72</v>
      </c>
      <c r="G143" s="2">
        <v>19.100000381469727</v>
      </c>
      <c r="H143" s="4">
        <f>(G143-F143)/F143</f>
        <v>0.29755437374114985</v>
      </c>
      <c r="I143" s="11">
        <v>5.7065215609643767</v>
      </c>
    </row>
    <row r="144" spans="1:9" x14ac:dyDescent="0.35">
      <c r="A144" t="s">
        <v>261</v>
      </c>
      <c r="B144" t="s">
        <v>262</v>
      </c>
      <c r="C144" s="1">
        <v>7</v>
      </c>
      <c r="D144" s="1">
        <v>4</v>
      </c>
      <c r="E144" s="1">
        <v>0</v>
      </c>
      <c r="F144" s="2">
        <v>24.93</v>
      </c>
      <c r="G144" s="2">
        <v>30.818000793457031</v>
      </c>
      <c r="H144" s="4">
        <f>(G144-F144)/F144</f>
        <v>0.23618133948885003</v>
      </c>
      <c r="I144" s="11">
        <v>3.0485358622673759</v>
      </c>
    </row>
    <row r="145" spans="1:9" x14ac:dyDescent="0.35">
      <c r="A145" t="s">
        <v>259</v>
      </c>
      <c r="B145" t="s">
        <v>260</v>
      </c>
      <c r="C145" s="1">
        <v>10</v>
      </c>
      <c r="D145" s="1">
        <v>0</v>
      </c>
      <c r="E145" s="1">
        <v>0</v>
      </c>
      <c r="F145" s="2">
        <v>56.46</v>
      </c>
      <c r="G145" s="2">
        <v>69.300003051757813</v>
      </c>
      <c r="H145" s="4">
        <f>(G145-F145)/F145</f>
        <v>0.22741769485933069</v>
      </c>
      <c r="I145" s="11">
        <v>4.6758769126889383</v>
      </c>
    </row>
    <row r="146" spans="1:9" x14ac:dyDescent="0.35">
      <c r="A146" t="s">
        <v>243</v>
      </c>
      <c r="B146" t="s">
        <v>244</v>
      </c>
      <c r="C146" s="1">
        <v>5</v>
      </c>
      <c r="D146" s="1">
        <v>1</v>
      </c>
      <c r="E146" s="1">
        <v>0</v>
      </c>
      <c r="F146" s="2">
        <v>7.71</v>
      </c>
      <c r="G146" s="2">
        <v>9.4079999923706055</v>
      </c>
      <c r="H146" s="4">
        <f>(G146-F146)/F146</f>
        <v>0.22023346204547412</v>
      </c>
      <c r="I146" s="11">
        <v>4.5395589369589562</v>
      </c>
    </row>
    <row r="147" spans="1:9" x14ac:dyDescent="0.35">
      <c r="A147" t="s">
        <v>249</v>
      </c>
      <c r="B147" t="s">
        <v>250</v>
      </c>
      <c r="C147" s="1">
        <v>2</v>
      </c>
      <c r="D147" s="1">
        <v>2</v>
      </c>
      <c r="E147" s="1">
        <v>0</v>
      </c>
      <c r="F147" s="2">
        <v>20.22</v>
      </c>
      <c r="G147" s="2">
        <v>24</v>
      </c>
      <c r="H147" s="4">
        <f>(G147-F147)/F147</f>
        <v>0.18694362017804161</v>
      </c>
      <c r="I147" s="11">
        <v>6.9238376664596553</v>
      </c>
    </row>
    <row r="148" spans="1:9" x14ac:dyDescent="0.35">
      <c r="A148" t="s">
        <v>255</v>
      </c>
      <c r="B148" t="s">
        <v>256</v>
      </c>
      <c r="C148" s="1">
        <v>0</v>
      </c>
      <c r="D148" s="1">
        <v>2</v>
      </c>
      <c r="E148" s="1">
        <v>0</v>
      </c>
      <c r="F148" s="2">
        <v>37.39</v>
      </c>
      <c r="G148" s="2">
        <v>43.75</v>
      </c>
      <c r="H148" s="4">
        <f>(G148-F148)/F148</f>
        <v>0.17009895694035837</v>
      </c>
      <c r="I148" s="11">
        <v>1.6047072047121098</v>
      </c>
    </row>
    <row r="149" spans="1:9" x14ac:dyDescent="0.35">
      <c r="A149" t="s">
        <v>242</v>
      </c>
      <c r="B149" s="10" t="s">
        <v>490</v>
      </c>
      <c r="C149" s="1">
        <v>1</v>
      </c>
      <c r="D149" s="1">
        <v>4</v>
      </c>
      <c r="E149" s="1">
        <v>0</v>
      </c>
      <c r="F149" s="2">
        <v>36.299999999999997</v>
      </c>
      <c r="G149" s="2">
        <v>42.299999237060547</v>
      </c>
      <c r="H149" s="4">
        <f>(G149-F149)/F149</f>
        <v>0.16528923518073141</v>
      </c>
      <c r="I149" s="13" t="s">
        <v>462</v>
      </c>
    </row>
    <row r="150" spans="1:9" x14ac:dyDescent="0.35">
      <c r="A150" t="s">
        <v>226</v>
      </c>
      <c r="B150" t="s">
        <v>227</v>
      </c>
      <c r="C150" s="1">
        <v>6</v>
      </c>
      <c r="D150" s="1">
        <v>2</v>
      </c>
      <c r="E150" s="1">
        <v>0</v>
      </c>
      <c r="F150" s="2">
        <v>28.11</v>
      </c>
      <c r="G150" s="2">
        <v>32.625</v>
      </c>
      <c r="H150" s="4">
        <f>(G150-F150)/F150</f>
        <v>0.16061899679829245</v>
      </c>
      <c r="I150" s="13" t="s">
        <v>462</v>
      </c>
    </row>
    <row r="151" spans="1:9" x14ac:dyDescent="0.35">
      <c r="A151" t="s">
        <v>230</v>
      </c>
      <c r="B151" t="s">
        <v>231</v>
      </c>
      <c r="C151" s="1">
        <v>2</v>
      </c>
      <c r="D151" s="1">
        <v>14</v>
      </c>
      <c r="E151" s="1">
        <v>4</v>
      </c>
      <c r="F151" s="2">
        <v>2.54</v>
      </c>
      <c r="G151" s="2">
        <v>2.9170000553131104</v>
      </c>
      <c r="H151" s="4">
        <f>(G151-F151)/F151</f>
        <v>0.14842521862720878</v>
      </c>
      <c r="I151" s="13" t="s">
        <v>462</v>
      </c>
    </row>
    <row r="152" spans="1:9" x14ac:dyDescent="0.35">
      <c r="A152" t="s">
        <v>220</v>
      </c>
      <c r="B152" s="10" t="s">
        <v>489</v>
      </c>
      <c r="C152" s="1">
        <v>0</v>
      </c>
      <c r="D152" s="1">
        <v>1</v>
      </c>
      <c r="E152" s="1">
        <v>0</v>
      </c>
      <c r="F152" s="2">
        <v>21.94</v>
      </c>
      <c r="G152" s="2">
        <v>25</v>
      </c>
      <c r="H152" s="4">
        <f>(G152-F152)/F152</f>
        <v>0.13947128532360978</v>
      </c>
      <c r="I152" s="11">
        <v>6.8368277119416589</v>
      </c>
    </row>
    <row r="153" spans="1:9" x14ac:dyDescent="0.35">
      <c r="A153" t="s">
        <v>234</v>
      </c>
      <c r="B153" t="s">
        <v>235</v>
      </c>
      <c r="C153" s="1">
        <v>1</v>
      </c>
      <c r="D153" s="1">
        <v>0</v>
      </c>
      <c r="E153" s="1">
        <v>1</v>
      </c>
      <c r="F153" s="2">
        <v>31.8</v>
      </c>
      <c r="G153" s="2">
        <v>32.5</v>
      </c>
      <c r="H153" s="4">
        <f>(G153-F153)/F153</f>
        <v>2.2012578616352179E-2</v>
      </c>
      <c r="I153" s="13" t="s">
        <v>462</v>
      </c>
    </row>
    <row r="154" spans="1:9" x14ac:dyDescent="0.35">
      <c r="H154" s="9" t="s">
        <v>460</v>
      </c>
    </row>
    <row r="155" spans="1:9" x14ac:dyDescent="0.35">
      <c r="A155" s="3" t="s">
        <v>265</v>
      </c>
      <c r="H155" s="9" t="s">
        <v>460</v>
      </c>
    </row>
    <row r="156" spans="1:9" x14ac:dyDescent="0.35">
      <c r="A156" t="s">
        <v>280</v>
      </c>
      <c r="B156" s="10" t="s">
        <v>488</v>
      </c>
      <c r="C156" s="1">
        <v>9</v>
      </c>
      <c r="D156" s="1">
        <v>0</v>
      </c>
      <c r="E156" s="1">
        <v>0</v>
      </c>
      <c r="F156" s="2">
        <v>2.3199999999999998</v>
      </c>
      <c r="G156" s="2">
        <v>6.5840001106262207</v>
      </c>
      <c r="H156" s="4">
        <f>(G156-F156)/F156</f>
        <v>1.8379310821664745</v>
      </c>
      <c r="I156" s="13" t="s">
        <v>462</v>
      </c>
    </row>
    <row r="157" spans="1:9" x14ac:dyDescent="0.35">
      <c r="A157" t="s">
        <v>286</v>
      </c>
      <c r="B157" s="10" t="s">
        <v>487</v>
      </c>
      <c r="C157" s="1">
        <v>7</v>
      </c>
      <c r="D157" s="1">
        <v>1</v>
      </c>
      <c r="E157" s="1">
        <v>1</v>
      </c>
      <c r="F157" s="2">
        <v>6.31</v>
      </c>
      <c r="G157" s="2">
        <v>10.062000274658203</v>
      </c>
      <c r="H157" s="4">
        <f>(G157-F157)/F157</f>
        <v>0.59461177094424778</v>
      </c>
      <c r="I157" s="13" t="s">
        <v>462</v>
      </c>
    </row>
    <row r="158" spans="1:9" x14ac:dyDescent="0.35">
      <c r="A158" t="s">
        <v>272</v>
      </c>
      <c r="B158" t="s">
        <v>273</v>
      </c>
      <c r="C158" s="1">
        <v>6</v>
      </c>
      <c r="D158" s="1">
        <v>0</v>
      </c>
      <c r="E158" s="1">
        <v>0</v>
      </c>
      <c r="F158" s="2">
        <v>8.76</v>
      </c>
      <c r="G158" s="2">
        <v>13.333000183105469</v>
      </c>
      <c r="H158" s="4">
        <f>(G158-F158)/F158</f>
        <v>0.52203198437277043</v>
      </c>
      <c r="I158" s="11">
        <v>0.45662099435993531</v>
      </c>
    </row>
    <row r="159" spans="1:9" x14ac:dyDescent="0.35">
      <c r="A159" t="s">
        <v>284</v>
      </c>
      <c r="B159" t="s">
        <v>285</v>
      </c>
      <c r="C159" s="1">
        <v>6</v>
      </c>
      <c r="D159" s="1">
        <v>0</v>
      </c>
      <c r="E159" s="1">
        <v>0</v>
      </c>
      <c r="F159" s="2">
        <v>16.98</v>
      </c>
      <c r="G159" s="2">
        <v>25.25</v>
      </c>
      <c r="H159" s="4">
        <f>(G159-F159)/F159</f>
        <v>0.48704358068315662</v>
      </c>
      <c r="I159" s="11">
        <v>0.44169613062563151</v>
      </c>
    </row>
    <row r="160" spans="1:9" x14ac:dyDescent="0.35">
      <c r="A160" t="s">
        <v>283</v>
      </c>
      <c r="B160" s="10" t="s">
        <v>486</v>
      </c>
      <c r="C160" s="1">
        <v>7</v>
      </c>
      <c r="D160" s="1">
        <v>4</v>
      </c>
      <c r="E160" s="1">
        <v>0</v>
      </c>
      <c r="F160" s="2">
        <v>3.51</v>
      </c>
      <c r="G160" s="2">
        <v>5.1139998435974121</v>
      </c>
      <c r="H160" s="4">
        <f>(G160-F160)/F160</f>
        <v>0.45698001242091524</v>
      </c>
      <c r="I160" s="11">
        <v>1.7094016711936038</v>
      </c>
    </row>
    <row r="161" spans="1:9" x14ac:dyDescent="0.35">
      <c r="A161" t="s">
        <v>266</v>
      </c>
      <c r="B161" t="s">
        <v>267</v>
      </c>
      <c r="C161" s="1">
        <v>3</v>
      </c>
      <c r="D161" s="1">
        <v>0</v>
      </c>
      <c r="E161" s="1">
        <v>0</v>
      </c>
      <c r="F161" s="2">
        <v>1.6</v>
      </c>
      <c r="G161" s="2">
        <v>2.2669999599456787</v>
      </c>
      <c r="H161" s="4">
        <f>(G161-F161)/F161</f>
        <v>0.41687497496604914</v>
      </c>
      <c r="I161" s="13" t="s">
        <v>462</v>
      </c>
    </row>
    <row r="162" spans="1:9" x14ac:dyDescent="0.35">
      <c r="A162" t="s">
        <v>268</v>
      </c>
      <c r="B162" t="s">
        <v>269</v>
      </c>
      <c r="C162" s="1">
        <v>5</v>
      </c>
      <c r="D162" s="1">
        <v>2</v>
      </c>
      <c r="E162" s="1">
        <v>0</v>
      </c>
      <c r="F162" s="2">
        <v>10.24</v>
      </c>
      <c r="G162" s="2">
        <v>14.071000099182129</v>
      </c>
      <c r="H162" s="4">
        <f>(G162-F162)/F162</f>
        <v>0.37412110343575472</v>
      </c>
      <c r="I162" s="11">
        <v>1.9531250291038305</v>
      </c>
    </row>
    <row r="163" spans="1:9" x14ac:dyDescent="0.35">
      <c r="A163" t="s">
        <v>270</v>
      </c>
      <c r="B163" t="s">
        <v>271</v>
      </c>
      <c r="C163" s="1">
        <v>10</v>
      </c>
      <c r="D163" s="1">
        <v>1</v>
      </c>
      <c r="E163" s="1">
        <v>0</v>
      </c>
      <c r="F163" s="2">
        <v>61.04</v>
      </c>
      <c r="G163" s="2">
        <v>80.944999694824219</v>
      </c>
      <c r="H163" s="4">
        <f>(G163-F163)/F163</f>
        <v>0.32609763589161567</v>
      </c>
      <c r="I163" s="13" t="s">
        <v>462</v>
      </c>
    </row>
    <row r="164" spans="1:9" x14ac:dyDescent="0.35">
      <c r="A164" t="s">
        <v>274</v>
      </c>
      <c r="B164" t="s">
        <v>275</v>
      </c>
      <c r="C164" s="1">
        <v>10</v>
      </c>
      <c r="D164" s="1">
        <v>11</v>
      </c>
      <c r="E164" s="1">
        <v>0</v>
      </c>
      <c r="F164" s="2">
        <v>21.37</v>
      </c>
      <c r="G164" s="2">
        <v>26.634000778198242</v>
      </c>
      <c r="H164" s="4">
        <f>(G164-F164)/F164</f>
        <v>0.24632666252682456</v>
      </c>
      <c r="I164" s="13" t="s">
        <v>462</v>
      </c>
    </row>
    <row r="165" spans="1:9" x14ac:dyDescent="0.35">
      <c r="A165" t="s">
        <v>276</v>
      </c>
      <c r="B165" t="s">
        <v>277</v>
      </c>
      <c r="C165" s="1">
        <v>1</v>
      </c>
      <c r="D165" s="1">
        <v>3</v>
      </c>
      <c r="E165" s="1">
        <v>0</v>
      </c>
      <c r="F165" s="2">
        <v>26.72</v>
      </c>
      <c r="G165" s="2">
        <v>32.25</v>
      </c>
      <c r="H165" s="4">
        <f>(G165-F165)/F165</f>
        <v>0.20696107784431142</v>
      </c>
      <c r="I165" s="11">
        <v>3.8922154260966595</v>
      </c>
    </row>
    <row r="166" spans="1:9" x14ac:dyDescent="0.35">
      <c r="A166" t="s">
        <v>263</v>
      </c>
      <c r="B166" t="s">
        <v>264</v>
      </c>
      <c r="C166" s="1">
        <v>5</v>
      </c>
      <c r="D166" s="1">
        <v>0</v>
      </c>
      <c r="E166" s="1">
        <v>0</v>
      </c>
      <c r="F166" s="2">
        <v>10.199999999999999</v>
      </c>
      <c r="G166" s="2">
        <v>11.789999961853027</v>
      </c>
      <c r="H166" s="4">
        <f>(G166-F166)/F166</f>
        <v>0.15588234920127728</v>
      </c>
      <c r="I166" s="13" t="s">
        <v>462</v>
      </c>
    </row>
    <row r="167" spans="1:9" x14ac:dyDescent="0.35">
      <c r="A167" t="s">
        <v>278</v>
      </c>
      <c r="B167" t="s">
        <v>279</v>
      </c>
      <c r="C167" s="1">
        <v>4</v>
      </c>
      <c r="D167" s="1">
        <v>1</v>
      </c>
      <c r="E167" s="1">
        <v>0</v>
      </c>
      <c r="F167" s="2">
        <v>43.8</v>
      </c>
      <c r="G167" s="2">
        <v>47</v>
      </c>
      <c r="H167" s="4">
        <f>(G167-F167)/F167</f>
        <v>7.3059360730593673E-2</v>
      </c>
      <c r="I167" s="11">
        <v>0.77625571592757692</v>
      </c>
    </row>
    <row r="168" spans="1:9" x14ac:dyDescent="0.35">
      <c r="A168" t="s">
        <v>281</v>
      </c>
      <c r="B168" t="s">
        <v>282</v>
      </c>
      <c r="C168" s="1">
        <v>2</v>
      </c>
      <c r="D168" s="1">
        <v>6</v>
      </c>
      <c r="E168" s="1">
        <v>1</v>
      </c>
      <c r="F168" s="2">
        <v>5.8</v>
      </c>
      <c r="G168" s="2">
        <v>5.8119997978210449</v>
      </c>
      <c r="H168" s="4">
        <f>(G168-F168)/F168</f>
        <v>2.0689306588008794E-3</v>
      </c>
      <c r="I168" s="13" t="s">
        <v>462</v>
      </c>
    </row>
    <row r="169" spans="1:9" x14ac:dyDescent="0.35">
      <c r="H169" s="9" t="s">
        <v>460</v>
      </c>
    </row>
    <row r="170" spans="1:9" x14ac:dyDescent="0.35">
      <c r="A170" s="3" t="s">
        <v>289</v>
      </c>
      <c r="H170" s="9" t="s">
        <v>460</v>
      </c>
    </row>
    <row r="171" spans="1:9" x14ac:dyDescent="0.35">
      <c r="A171" t="s">
        <v>370</v>
      </c>
      <c r="B171" t="s">
        <v>371</v>
      </c>
      <c r="C171" s="1">
        <v>2</v>
      </c>
      <c r="D171" s="1">
        <v>0</v>
      </c>
      <c r="E171" s="1">
        <v>0</v>
      </c>
      <c r="F171" s="2">
        <v>1.155</v>
      </c>
      <c r="G171" s="2">
        <v>7.7290000915527344</v>
      </c>
      <c r="H171" s="4">
        <f>(G171-F171)/F171</f>
        <v>5.6917749710413279</v>
      </c>
      <c r="I171" s="13" t="s">
        <v>462</v>
      </c>
    </row>
    <row r="172" spans="1:9" x14ac:dyDescent="0.35">
      <c r="A172" t="s">
        <v>294</v>
      </c>
      <c r="B172" t="s">
        <v>295</v>
      </c>
      <c r="C172" s="1">
        <v>6</v>
      </c>
      <c r="D172" s="1">
        <v>0</v>
      </c>
      <c r="E172" s="1">
        <v>0</v>
      </c>
      <c r="F172" s="2">
        <v>1.53</v>
      </c>
      <c r="G172" s="2">
        <v>6.7080001831054688</v>
      </c>
      <c r="H172" s="4">
        <f>(G172-F172)/F172</f>
        <v>3.384313845166973</v>
      </c>
      <c r="I172" s="13" t="s">
        <v>462</v>
      </c>
    </row>
    <row r="173" spans="1:9" x14ac:dyDescent="0.35">
      <c r="A173" t="s">
        <v>382</v>
      </c>
      <c r="B173" t="s">
        <v>383</v>
      </c>
      <c r="C173" s="1">
        <v>3</v>
      </c>
      <c r="D173" s="1">
        <v>0</v>
      </c>
      <c r="E173" s="1">
        <v>1</v>
      </c>
      <c r="F173" s="2">
        <v>0.82</v>
      </c>
      <c r="G173" s="2">
        <v>3.3199999332427979</v>
      </c>
      <c r="H173" s="4">
        <f>(G173-F173)/F173</f>
        <v>3.0487804063936563</v>
      </c>
      <c r="I173" s="13" t="s">
        <v>462</v>
      </c>
    </row>
    <row r="174" spans="1:9" x14ac:dyDescent="0.35">
      <c r="A174" t="s">
        <v>368</v>
      </c>
      <c r="B174" t="s">
        <v>369</v>
      </c>
      <c r="C174" s="1">
        <v>3</v>
      </c>
      <c r="D174" s="1">
        <v>0</v>
      </c>
      <c r="E174" s="1">
        <v>0</v>
      </c>
      <c r="F174" s="2">
        <v>1.7</v>
      </c>
      <c r="G174" s="2">
        <v>6.75</v>
      </c>
      <c r="H174" s="4">
        <f>(G174-F174)/F174</f>
        <v>2.9705882352941178</v>
      </c>
      <c r="I174" s="13" t="s">
        <v>462</v>
      </c>
    </row>
    <row r="175" spans="1:9" x14ac:dyDescent="0.35">
      <c r="A175" t="s">
        <v>332</v>
      </c>
      <c r="B175" t="s">
        <v>333</v>
      </c>
      <c r="C175" s="1">
        <v>4</v>
      </c>
      <c r="D175" s="1">
        <v>0</v>
      </c>
      <c r="E175" s="1">
        <v>0</v>
      </c>
      <c r="F175" s="2">
        <v>17.32</v>
      </c>
      <c r="G175" s="2">
        <v>55.907001495361328</v>
      </c>
      <c r="H175" s="4">
        <f>(G175-F175)/F175</f>
        <v>2.2278869223649727</v>
      </c>
      <c r="I175" s="13" t="s">
        <v>462</v>
      </c>
    </row>
    <row r="176" spans="1:9" x14ac:dyDescent="0.35">
      <c r="A176" t="s">
        <v>335</v>
      </c>
      <c r="B176" t="s">
        <v>336</v>
      </c>
      <c r="C176" s="1">
        <v>6</v>
      </c>
      <c r="D176" s="1">
        <v>0</v>
      </c>
      <c r="E176" s="1">
        <v>0</v>
      </c>
      <c r="F176" s="2">
        <v>1.44</v>
      </c>
      <c r="G176" s="2">
        <v>4.4000000953674316</v>
      </c>
      <c r="H176" s="4">
        <f>(G176-F176)/F176</f>
        <v>2.0555556217829389</v>
      </c>
      <c r="I176" s="13" t="s">
        <v>462</v>
      </c>
    </row>
    <row r="177" spans="1:9" x14ac:dyDescent="0.35">
      <c r="A177" t="s">
        <v>324</v>
      </c>
      <c r="B177" t="s">
        <v>325</v>
      </c>
      <c r="C177" s="1">
        <v>6</v>
      </c>
      <c r="D177" s="1">
        <v>2</v>
      </c>
      <c r="E177" s="1">
        <v>0</v>
      </c>
      <c r="F177" s="2">
        <v>0.83</v>
      </c>
      <c r="G177" s="2">
        <v>2.375</v>
      </c>
      <c r="H177" s="4">
        <f>(G177-F177)/F177</f>
        <v>1.8614457831325302</v>
      </c>
      <c r="I177" s="13" t="s">
        <v>462</v>
      </c>
    </row>
    <row r="178" spans="1:9" x14ac:dyDescent="0.35">
      <c r="A178" t="s">
        <v>300</v>
      </c>
      <c r="B178" t="s">
        <v>301</v>
      </c>
      <c r="C178" s="1">
        <v>8</v>
      </c>
      <c r="D178" s="1">
        <v>0</v>
      </c>
      <c r="E178" s="1">
        <v>0</v>
      </c>
      <c r="F178" s="2">
        <v>4.53</v>
      </c>
      <c r="G178" s="2">
        <v>12.574000358581543</v>
      </c>
      <c r="H178" s="4">
        <f>(G178-F178)/F178</f>
        <v>1.7757175184506715</v>
      </c>
      <c r="I178" s="13" t="s">
        <v>462</v>
      </c>
    </row>
    <row r="179" spans="1:9" x14ac:dyDescent="0.35">
      <c r="A179" t="s">
        <v>378</v>
      </c>
      <c r="B179" t="s">
        <v>379</v>
      </c>
      <c r="C179" s="1">
        <v>5</v>
      </c>
      <c r="D179" s="1">
        <v>0</v>
      </c>
      <c r="E179" s="1">
        <v>0</v>
      </c>
      <c r="F179" s="2">
        <v>1.61</v>
      </c>
      <c r="G179" s="2">
        <v>4.3979997634887695</v>
      </c>
      <c r="H179" s="4">
        <f>(G179-F179)/F179</f>
        <v>1.7316768717321547</v>
      </c>
      <c r="I179" s="13" t="s">
        <v>462</v>
      </c>
    </row>
    <row r="180" spans="1:9" x14ac:dyDescent="0.35">
      <c r="A180" t="s">
        <v>384</v>
      </c>
      <c r="B180" t="s">
        <v>385</v>
      </c>
      <c r="C180" s="1">
        <v>4</v>
      </c>
      <c r="D180" s="1">
        <v>0</v>
      </c>
      <c r="E180" s="1">
        <v>0</v>
      </c>
      <c r="F180" s="2">
        <v>1.36</v>
      </c>
      <c r="G180" s="2">
        <v>3.4869999885559082</v>
      </c>
      <c r="H180" s="4">
        <f>(G180-F180)/F180</f>
        <v>1.5639705798205203</v>
      </c>
      <c r="I180" s="13" t="s">
        <v>462</v>
      </c>
    </row>
    <row r="181" spans="1:9" x14ac:dyDescent="0.35">
      <c r="A181" t="s">
        <v>349</v>
      </c>
      <c r="B181" s="10" t="s">
        <v>485</v>
      </c>
      <c r="C181" s="1">
        <v>10</v>
      </c>
      <c r="D181" s="1">
        <v>3</v>
      </c>
      <c r="E181" s="1">
        <v>0</v>
      </c>
      <c r="F181" s="2">
        <v>4.13</v>
      </c>
      <c r="G181" s="2">
        <v>9.4700002670288086</v>
      </c>
      <c r="H181" s="4">
        <f>(G181-F181)/F181</f>
        <v>1.2929782728883314</v>
      </c>
      <c r="I181" s="13" t="s">
        <v>462</v>
      </c>
    </row>
    <row r="182" spans="1:9" x14ac:dyDescent="0.35">
      <c r="A182" t="s">
        <v>320</v>
      </c>
      <c r="B182" t="s">
        <v>321</v>
      </c>
      <c r="C182" s="1">
        <v>5</v>
      </c>
      <c r="D182" s="1">
        <v>1</v>
      </c>
      <c r="E182" s="1">
        <v>0</v>
      </c>
      <c r="F182" s="2">
        <v>1.79</v>
      </c>
      <c r="G182" s="2">
        <v>4.0159997940063477</v>
      </c>
      <c r="H182" s="4">
        <f>(G182-F182)/F182</f>
        <v>1.2435753039141606</v>
      </c>
      <c r="I182" s="13" t="s">
        <v>462</v>
      </c>
    </row>
    <row r="183" spans="1:9" x14ac:dyDescent="0.35">
      <c r="A183" t="s">
        <v>302</v>
      </c>
      <c r="B183" t="s">
        <v>303</v>
      </c>
      <c r="C183" s="1">
        <v>6</v>
      </c>
      <c r="D183" s="1">
        <v>0</v>
      </c>
      <c r="E183" s="1">
        <v>0</v>
      </c>
      <c r="F183" s="2">
        <v>3.44</v>
      </c>
      <c r="G183" s="2">
        <v>7.6069998741149902</v>
      </c>
      <c r="H183" s="4">
        <f>(G183-F183)/F183</f>
        <v>1.2113371727078461</v>
      </c>
      <c r="I183" s="13" t="s">
        <v>462</v>
      </c>
    </row>
    <row r="184" spans="1:9" x14ac:dyDescent="0.35">
      <c r="A184" t="s">
        <v>292</v>
      </c>
      <c r="B184" t="s">
        <v>293</v>
      </c>
      <c r="C184" s="1">
        <v>5</v>
      </c>
      <c r="D184" s="1">
        <v>0</v>
      </c>
      <c r="E184" s="1">
        <v>0</v>
      </c>
      <c r="F184" s="2">
        <v>5.37</v>
      </c>
      <c r="G184" s="2">
        <v>11.399999618530273</v>
      </c>
      <c r="H184" s="4">
        <f>(G184-F184)/F184</f>
        <v>1.1229049568957679</v>
      </c>
      <c r="I184" s="13" t="s">
        <v>462</v>
      </c>
    </row>
    <row r="185" spans="1:9" x14ac:dyDescent="0.35">
      <c r="A185" t="s">
        <v>372</v>
      </c>
      <c r="B185" t="s">
        <v>373</v>
      </c>
      <c r="C185" s="1">
        <v>1</v>
      </c>
      <c r="D185" s="1">
        <v>1</v>
      </c>
      <c r="E185" s="1">
        <v>0</v>
      </c>
      <c r="F185" s="2">
        <v>2.25</v>
      </c>
      <c r="G185" s="2">
        <v>4.5500001907348633</v>
      </c>
      <c r="H185" s="4">
        <f>(G185-F185)/F185</f>
        <v>1.0222223069932725</v>
      </c>
      <c r="I185" s="13" t="s">
        <v>462</v>
      </c>
    </row>
    <row r="186" spans="1:9" x14ac:dyDescent="0.35">
      <c r="A186" t="s">
        <v>341</v>
      </c>
      <c r="B186" t="s">
        <v>342</v>
      </c>
      <c r="C186" s="1">
        <v>1</v>
      </c>
      <c r="D186" s="1">
        <v>2</v>
      </c>
      <c r="E186" s="1">
        <v>0</v>
      </c>
      <c r="F186" s="2">
        <v>5</v>
      </c>
      <c r="G186" s="2">
        <v>9.2790002822875977</v>
      </c>
      <c r="H186" s="4">
        <f>(G186-F186)/F186</f>
        <v>0.85580005645751955</v>
      </c>
      <c r="I186" s="13" t="s">
        <v>462</v>
      </c>
    </row>
    <row r="187" spans="1:9" x14ac:dyDescent="0.35">
      <c r="A187" t="s">
        <v>392</v>
      </c>
      <c r="B187" t="s">
        <v>393</v>
      </c>
      <c r="C187" s="1">
        <v>9</v>
      </c>
      <c r="D187" s="1">
        <v>1</v>
      </c>
      <c r="E187" s="1">
        <v>0</v>
      </c>
      <c r="F187" s="2">
        <v>11.95</v>
      </c>
      <c r="G187" s="2">
        <v>21.924999237060547</v>
      </c>
      <c r="H187" s="4">
        <f>(G187-F187)/F187</f>
        <v>0.83472796962849771</v>
      </c>
      <c r="I187" s="13" t="s">
        <v>462</v>
      </c>
    </row>
    <row r="188" spans="1:9" x14ac:dyDescent="0.35">
      <c r="A188" t="s">
        <v>312</v>
      </c>
      <c r="B188" t="s">
        <v>313</v>
      </c>
      <c r="C188" s="1">
        <v>8</v>
      </c>
      <c r="D188" s="1">
        <v>0</v>
      </c>
      <c r="E188" s="1">
        <v>0</v>
      </c>
      <c r="F188" s="2">
        <v>2.52</v>
      </c>
      <c r="G188" s="2">
        <v>4.5679998397827148</v>
      </c>
      <c r="H188" s="4">
        <f>(G188-F188)/F188</f>
        <v>0.81269834912012495</v>
      </c>
      <c r="I188" s="13" t="s">
        <v>462</v>
      </c>
    </row>
    <row r="189" spans="1:9" x14ac:dyDescent="0.35">
      <c r="A189" t="s">
        <v>380</v>
      </c>
      <c r="B189" t="s">
        <v>381</v>
      </c>
      <c r="C189" s="1">
        <v>5</v>
      </c>
      <c r="D189" s="1">
        <v>0</v>
      </c>
      <c r="E189" s="1">
        <v>0</v>
      </c>
      <c r="F189" s="2">
        <v>4.3600000000000003</v>
      </c>
      <c r="G189" s="2">
        <v>7.6009998321533203</v>
      </c>
      <c r="H189" s="4">
        <f>(G189-F189)/F189</f>
        <v>0.74334858535626602</v>
      </c>
      <c r="I189" s="11">
        <v>0.80269496511975558</v>
      </c>
    </row>
    <row r="190" spans="1:9" x14ac:dyDescent="0.35">
      <c r="A190" t="s">
        <v>356</v>
      </c>
      <c r="B190" t="s">
        <v>357</v>
      </c>
      <c r="C190" s="1">
        <v>10</v>
      </c>
      <c r="D190" s="1">
        <v>7</v>
      </c>
      <c r="E190" s="1">
        <v>0</v>
      </c>
      <c r="F190" s="2">
        <v>4.54</v>
      </c>
      <c r="G190" s="2">
        <v>7.8249998092651367</v>
      </c>
      <c r="H190" s="4">
        <f>(G190-F190)/F190</f>
        <v>0.72356823992624153</v>
      </c>
      <c r="I190" s="13" t="s">
        <v>462</v>
      </c>
    </row>
    <row r="191" spans="1:9" x14ac:dyDescent="0.35">
      <c r="A191" t="s">
        <v>334</v>
      </c>
      <c r="B191" s="10" t="s">
        <v>484</v>
      </c>
      <c r="C191" s="1">
        <v>4</v>
      </c>
      <c r="D191" s="1">
        <v>0</v>
      </c>
      <c r="E191" s="1">
        <v>0</v>
      </c>
      <c r="F191" s="2">
        <v>7.82</v>
      </c>
      <c r="G191" s="2">
        <v>13.449999809265137</v>
      </c>
      <c r="H191" s="4">
        <f>(G191-F191)/F191</f>
        <v>0.71994882471421184</v>
      </c>
      <c r="I191" s="11">
        <v>5.1150895902872691</v>
      </c>
    </row>
    <row r="192" spans="1:9" x14ac:dyDescent="0.35">
      <c r="A192" t="s">
        <v>354</v>
      </c>
      <c r="B192" t="s">
        <v>355</v>
      </c>
      <c r="C192" s="1">
        <v>3</v>
      </c>
      <c r="D192" s="1">
        <v>0</v>
      </c>
      <c r="E192" s="1">
        <v>0</v>
      </c>
      <c r="F192" s="2">
        <v>11.86</v>
      </c>
      <c r="G192" s="2">
        <v>19.916999816894531</v>
      </c>
      <c r="H192" s="4">
        <f>(G192-F192)/F192</f>
        <v>0.67934231171117476</v>
      </c>
      <c r="I192" s="11">
        <v>2.3655985398799135</v>
      </c>
    </row>
    <row r="193" spans="1:9" x14ac:dyDescent="0.35">
      <c r="A193" t="s">
        <v>308</v>
      </c>
      <c r="B193" t="s">
        <v>309</v>
      </c>
      <c r="C193" s="1">
        <v>6</v>
      </c>
      <c r="D193" s="1">
        <v>1</v>
      </c>
      <c r="E193" s="1">
        <v>0</v>
      </c>
      <c r="F193" s="2">
        <v>5.0999999999999996</v>
      </c>
      <c r="G193" s="2">
        <v>8.3509998321533203</v>
      </c>
      <c r="H193" s="4">
        <f>(G193-F193)/F193</f>
        <v>0.63745094748104336</v>
      </c>
      <c r="I193" s="13" t="s">
        <v>462</v>
      </c>
    </row>
    <row r="194" spans="1:9" x14ac:dyDescent="0.35">
      <c r="A194" t="s">
        <v>374</v>
      </c>
      <c r="B194" t="s">
        <v>375</v>
      </c>
      <c r="C194" s="1">
        <v>4</v>
      </c>
      <c r="D194" s="1">
        <v>0</v>
      </c>
      <c r="E194" s="1">
        <v>0</v>
      </c>
      <c r="F194" s="2">
        <v>8.5399999999999991</v>
      </c>
      <c r="G194" s="2">
        <v>13.75</v>
      </c>
      <c r="H194" s="4">
        <f>(G194-F194)/F194</f>
        <v>0.61007025761124134</v>
      </c>
      <c r="I194" s="13" t="s">
        <v>462</v>
      </c>
    </row>
    <row r="195" spans="1:9" x14ac:dyDescent="0.35">
      <c r="A195" t="s">
        <v>298</v>
      </c>
      <c r="B195" t="s">
        <v>299</v>
      </c>
      <c r="C195" s="1">
        <v>2</v>
      </c>
      <c r="D195" s="1">
        <v>0</v>
      </c>
      <c r="E195" s="1">
        <v>0</v>
      </c>
      <c r="F195" s="2">
        <v>2.75</v>
      </c>
      <c r="G195" s="2">
        <v>4.25</v>
      </c>
      <c r="H195" s="4">
        <f>(G195-F195)/F195</f>
        <v>0.54545454545454541</v>
      </c>
      <c r="I195" s="13" t="s">
        <v>462</v>
      </c>
    </row>
    <row r="196" spans="1:9" x14ac:dyDescent="0.35">
      <c r="A196" t="s">
        <v>386</v>
      </c>
      <c r="B196" t="s">
        <v>387</v>
      </c>
      <c r="C196" s="1">
        <v>4</v>
      </c>
      <c r="D196" s="1">
        <v>2</v>
      </c>
      <c r="E196" s="1">
        <v>0</v>
      </c>
      <c r="F196" s="2">
        <v>16.5</v>
      </c>
      <c r="G196" s="2">
        <v>25.333000183105469</v>
      </c>
      <c r="H196" s="4">
        <f>(G196-F196)/F196</f>
        <v>0.53533334443063452</v>
      </c>
      <c r="I196" s="13" t="s">
        <v>462</v>
      </c>
    </row>
    <row r="197" spans="1:9" x14ac:dyDescent="0.35">
      <c r="A197" t="s">
        <v>376</v>
      </c>
      <c r="B197" t="s">
        <v>377</v>
      </c>
      <c r="C197" s="1">
        <v>10</v>
      </c>
      <c r="D197" s="1">
        <v>1</v>
      </c>
      <c r="E197" s="1">
        <v>0</v>
      </c>
      <c r="F197" s="2">
        <v>2.37</v>
      </c>
      <c r="G197" s="2">
        <v>3.627000093460083</v>
      </c>
      <c r="H197" s="4">
        <f>(G197-F197)/F197</f>
        <v>0.5303797862700772</v>
      </c>
      <c r="I197" s="13" t="s">
        <v>462</v>
      </c>
    </row>
    <row r="198" spans="1:9" x14ac:dyDescent="0.35">
      <c r="A198" t="s">
        <v>397</v>
      </c>
      <c r="B198" t="s">
        <v>398</v>
      </c>
      <c r="C198" s="1">
        <v>11</v>
      </c>
      <c r="D198" s="1">
        <v>3</v>
      </c>
      <c r="E198" s="1">
        <v>0</v>
      </c>
      <c r="F198" s="2">
        <v>20.78</v>
      </c>
      <c r="G198" s="2">
        <v>31.756999969482422</v>
      </c>
      <c r="H198" s="4">
        <f>(G198-F198)/F198</f>
        <v>0.5282483142195582</v>
      </c>
      <c r="I198" s="13" t="s">
        <v>462</v>
      </c>
    </row>
    <row r="199" spans="1:9" x14ac:dyDescent="0.35">
      <c r="A199" t="s">
        <v>350</v>
      </c>
      <c r="B199" t="s">
        <v>351</v>
      </c>
      <c r="C199" s="1">
        <v>5</v>
      </c>
      <c r="D199" s="1">
        <v>0</v>
      </c>
      <c r="E199" s="1">
        <v>0</v>
      </c>
      <c r="F199" s="2">
        <v>17.43</v>
      </c>
      <c r="G199" s="2">
        <v>26.073999404907227</v>
      </c>
      <c r="H199" s="4">
        <f>(G199-F199)/F199</f>
        <v>0.49592652925457414</v>
      </c>
      <c r="I199" s="13" t="s">
        <v>462</v>
      </c>
    </row>
    <row r="200" spans="1:9" x14ac:dyDescent="0.35">
      <c r="A200" t="s">
        <v>401</v>
      </c>
      <c r="B200" t="s">
        <v>402</v>
      </c>
      <c r="C200" s="1">
        <v>9</v>
      </c>
      <c r="D200" s="1">
        <v>0</v>
      </c>
      <c r="E200" s="1">
        <v>0</v>
      </c>
      <c r="F200" s="2">
        <v>3.98</v>
      </c>
      <c r="G200" s="2">
        <v>5.9169998168945313</v>
      </c>
      <c r="H200" s="4">
        <f>(G200-F200)/F200</f>
        <v>0.48668337107902798</v>
      </c>
      <c r="I200" s="11">
        <v>0.676884404828201</v>
      </c>
    </row>
    <row r="201" spans="1:9" x14ac:dyDescent="0.35">
      <c r="A201" t="s">
        <v>362</v>
      </c>
      <c r="B201" t="s">
        <v>363</v>
      </c>
      <c r="C201" s="1">
        <v>9</v>
      </c>
      <c r="D201" s="1">
        <v>1</v>
      </c>
      <c r="E201" s="1">
        <v>1</v>
      </c>
      <c r="F201" s="2">
        <v>8.4</v>
      </c>
      <c r="G201" s="2">
        <v>12.164999961853027</v>
      </c>
      <c r="H201" s="4">
        <f>(G201-F201)/F201</f>
        <v>0.4482142811729794</v>
      </c>
      <c r="I201" s="11">
        <v>3.3333333475249152</v>
      </c>
    </row>
    <row r="202" spans="1:9" x14ac:dyDescent="0.35">
      <c r="A202" t="s">
        <v>390</v>
      </c>
      <c r="B202" t="s">
        <v>391</v>
      </c>
      <c r="C202" s="1">
        <v>8</v>
      </c>
      <c r="D202" s="1">
        <v>0</v>
      </c>
      <c r="E202" s="1">
        <v>0</v>
      </c>
      <c r="F202" s="2">
        <v>3.03</v>
      </c>
      <c r="G202" s="2">
        <v>4.3449997901916504</v>
      </c>
      <c r="H202" s="4">
        <f>(G202-F202)/F202</f>
        <v>0.43399333009625435</v>
      </c>
      <c r="I202" s="13" t="s">
        <v>462</v>
      </c>
    </row>
    <row r="203" spans="1:9" x14ac:dyDescent="0.35">
      <c r="A203" t="s">
        <v>347</v>
      </c>
      <c r="B203" t="s">
        <v>348</v>
      </c>
      <c r="C203" s="1">
        <v>5</v>
      </c>
      <c r="D203" s="1">
        <v>2</v>
      </c>
      <c r="E203" s="1">
        <v>0</v>
      </c>
      <c r="F203" s="2">
        <v>14.94</v>
      </c>
      <c r="G203" s="2">
        <v>21.142999649047852</v>
      </c>
      <c r="H203" s="4">
        <f>(G203-F203)/F203</f>
        <v>0.41519408628165011</v>
      </c>
      <c r="I203" s="13" t="s">
        <v>462</v>
      </c>
    </row>
    <row r="204" spans="1:9" x14ac:dyDescent="0.35">
      <c r="A204" t="s">
        <v>290</v>
      </c>
      <c r="B204" t="s">
        <v>291</v>
      </c>
      <c r="C204" s="1">
        <v>9</v>
      </c>
      <c r="D204" s="1">
        <v>2</v>
      </c>
      <c r="E204" s="1">
        <v>0</v>
      </c>
      <c r="F204" s="2">
        <v>8.15</v>
      </c>
      <c r="G204" s="2">
        <v>11.470999717712402</v>
      </c>
      <c r="H204" s="4">
        <f>(G204-F204)/F204</f>
        <v>0.40748462794017198</v>
      </c>
      <c r="I204" s="11">
        <v>0.98159507008417979</v>
      </c>
    </row>
    <row r="205" spans="1:9" x14ac:dyDescent="0.35">
      <c r="A205" t="s">
        <v>318</v>
      </c>
      <c r="B205" t="s">
        <v>319</v>
      </c>
      <c r="C205" s="1">
        <v>5</v>
      </c>
      <c r="D205" s="1">
        <v>2</v>
      </c>
      <c r="E205" s="1">
        <v>0</v>
      </c>
      <c r="F205" s="2">
        <v>10.01</v>
      </c>
      <c r="G205" s="2">
        <v>14</v>
      </c>
      <c r="H205" s="4">
        <f>(G205-F205)/F205</f>
        <v>0.39860139860139865</v>
      </c>
      <c r="I205" s="11">
        <v>6.593406855405032</v>
      </c>
    </row>
    <row r="206" spans="1:9" x14ac:dyDescent="0.35">
      <c r="A206" t="s">
        <v>405</v>
      </c>
      <c r="B206" t="s">
        <v>406</v>
      </c>
      <c r="C206" s="1">
        <v>7</v>
      </c>
      <c r="D206" s="1">
        <v>0</v>
      </c>
      <c r="E206" s="1">
        <v>0</v>
      </c>
      <c r="F206" s="2">
        <v>3.94</v>
      </c>
      <c r="G206" s="2">
        <v>5.3930001258850098</v>
      </c>
      <c r="H206" s="4">
        <f>(G206-F206)/F206</f>
        <v>0.36878175783883499</v>
      </c>
      <c r="I206" s="13" t="s">
        <v>462</v>
      </c>
    </row>
    <row r="207" spans="1:9" x14ac:dyDescent="0.35">
      <c r="A207" t="s">
        <v>345</v>
      </c>
      <c r="B207" t="s">
        <v>346</v>
      </c>
      <c r="C207" s="1">
        <v>10</v>
      </c>
      <c r="D207" s="1">
        <v>1</v>
      </c>
      <c r="E207" s="1">
        <v>0</v>
      </c>
      <c r="F207" s="2">
        <v>9.93</v>
      </c>
      <c r="G207" s="2">
        <v>13.524999618530273</v>
      </c>
      <c r="H207" s="4">
        <f>(G207-F207)/F207</f>
        <v>0.36203420126186042</v>
      </c>
      <c r="I207" s="13" t="s">
        <v>462</v>
      </c>
    </row>
    <row r="208" spans="1:9" x14ac:dyDescent="0.35">
      <c r="A208" t="s">
        <v>388</v>
      </c>
      <c r="B208" t="s">
        <v>389</v>
      </c>
      <c r="C208" s="1">
        <v>2</v>
      </c>
      <c r="D208" s="1">
        <v>3</v>
      </c>
      <c r="E208" s="1">
        <v>0</v>
      </c>
      <c r="F208" s="2">
        <v>8.4499999999999993</v>
      </c>
      <c r="G208" s="2">
        <v>11.336999893188477</v>
      </c>
      <c r="H208" s="4">
        <f>(G208-F208)/F208</f>
        <v>0.34165679209331096</v>
      </c>
      <c r="I208" s="11">
        <v>0.31994697610302086</v>
      </c>
    </row>
    <row r="209" spans="1:9" x14ac:dyDescent="0.35">
      <c r="A209" t="s">
        <v>314</v>
      </c>
      <c r="B209" t="s">
        <v>315</v>
      </c>
      <c r="C209" s="1">
        <v>1</v>
      </c>
      <c r="D209" s="1">
        <v>0</v>
      </c>
      <c r="E209" s="1">
        <v>0</v>
      </c>
      <c r="F209" s="2">
        <v>29.96</v>
      </c>
      <c r="G209" s="2">
        <v>40</v>
      </c>
      <c r="H209" s="4">
        <f>(G209-F209)/F209</f>
        <v>0.33511348464619489</v>
      </c>
      <c r="I209" s="11">
        <v>4.4058746744061663</v>
      </c>
    </row>
    <row r="210" spans="1:9" x14ac:dyDescent="0.35">
      <c r="A210" t="s">
        <v>337</v>
      </c>
      <c r="B210" t="s">
        <v>338</v>
      </c>
      <c r="C210" s="1">
        <v>9</v>
      </c>
      <c r="D210" s="1">
        <v>1</v>
      </c>
      <c r="E210" s="1">
        <v>0</v>
      </c>
      <c r="F210" s="2">
        <v>13.82</v>
      </c>
      <c r="G210" s="2">
        <v>18.424999237060547</v>
      </c>
      <c r="H210" s="4">
        <f>(G210-F210)/F210</f>
        <v>0.33321267996096576</v>
      </c>
      <c r="I210" s="11">
        <v>1.6659913333901104</v>
      </c>
    </row>
    <row r="211" spans="1:9" x14ac:dyDescent="0.35">
      <c r="A211" t="s">
        <v>360</v>
      </c>
      <c r="B211" t="s">
        <v>361</v>
      </c>
      <c r="C211" s="1">
        <v>10</v>
      </c>
      <c r="D211" s="1">
        <v>0</v>
      </c>
      <c r="E211" s="1">
        <v>0</v>
      </c>
      <c r="F211" s="2">
        <v>13.67</v>
      </c>
      <c r="G211" s="2">
        <v>18.214000701904297</v>
      </c>
      <c r="H211" s="4">
        <f>(G211-F211)/F211</f>
        <v>0.33240678141216512</v>
      </c>
      <c r="I211" s="13" t="s">
        <v>462</v>
      </c>
    </row>
    <row r="212" spans="1:9" x14ac:dyDescent="0.35">
      <c r="A212" t="s">
        <v>316</v>
      </c>
      <c r="B212" t="s">
        <v>317</v>
      </c>
      <c r="C212" s="1">
        <v>2</v>
      </c>
      <c r="D212" s="1">
        <v>3</v>
      </c>
      <c r="E212" s="1">
        <v>0</v>
      </c>
      <c r="F212" s="2">
        <v>6.34</v>
      </c>
      <c r="G212" s="2">
        <v>8.3889999389648438</v>
      </c>
      <c r="H212" s="4">
        <f>(G212-F212)/F212</f>
        <v>0.32318611024682081</v>
      </c>
      <c r="I212" s="13" t="s">
        <v>462</v>
      </c>
    </row>
    <row r="213" spans="1:9" x14ac:dyDescent="0.35">
      <c r="A213" t="s">
        <v>366</v>
      </c>
      <c r="B213" t="s">
        <v>367</v>
      </c>
      <c r="C213" s="1">
        <v>10</v>
      </c>
      <c r="D213" s="1">
        <v>2</v>
      </c>
      <c r="E213" s="1">
        <v>0</v>
      </c>
      <c r="F213" s="2">
        <v>20.3</v>
      </c>
      <c r="G213" s="2">
        <v>26.683000564575195</v>
      </c>
      <c r="H213" s="4">
        <f>(G213-F213)/F213</f>
        <v>0.31443352534853175</v>
      </c>
      <c r="I213" s="13" t="s">
        <v>462</v>
      </c>
    </row>
    <row r="214" spans="1:9" x14ac:dyDescent="0.35">
      <c r="A214" t="s">
        <v>339</v>
      </c>
      <c r="B214" t="s">
        <v>340</v>
      </c>
      <c r="C214" s="1">
        <v>10</v>
      </c>
      <c r="D214" s="1">
        <v>1</v>
      </c>
      <c r="E214" s="1">
        <v>0</v>
      </c>
      <c r="F214" s="2">
        <v>28.78</v>
      </c>
      <c r="G214" s="2">
        <v>37.477001190185547</v>
      </c>
      <c r="H214" s="4">
        <f>(G214-F214)/F214</f>
        <v>0.30218906150748942</v>
      </c>
      <c r="I214" s="13" t="s">
        <v>462</v>
      </c>
    </row>
    <row r="215" spans="1:9" x14ac:dyDescent="0.35">
      <c r="A215" t="s">
        <v>396</v>
      </c>
      <c r="B215" s="10" t="s">
        <v>483</v>
      </c>
      <c r="C215" s="1">
        <v>5</v>
      </c>
      <c r="D215" s="1">
        <v>1</v>
      </c>
      <c r="E215" s="1">
        <v>0</v>
      </c>
      <c r="F215" s="2">
        <v>17.45</v>
      </c>
      <c r="G215" s="2">
        <v>22.666999816894531</v>
      </c>
      <c r="H215" s="4">
        <f>(G215-F215)/F215</f>
        <v>0.29896847088220813</v>
      </c>
      <c r="I215" s="11">
        <v>5.1575929865796111</v>
      </c>
    </row>
    <row r="216" spans="1:9" x14ac:dyDescent="0.35">
      <c r="A216" t="s">
        <v>287</v>
      </c>
      <c r="B216" t="s">
        <v>288</v>
      </c>
      <c r="C216" s="1">
        <v>12</v>
      </c>
      <c r="D216" s="1">
        <v>0</v>
      </c>
      <c r="E216" s="1">
        <v>0</v>
      </c>
      <c r="F216" s="2">
        <v>13.2</v>
      </c>
      <c r="G216" s="2">
        <v>16.940999984741211</v>
      </c>
      <c r="H216" s="4">
        <f>(G216-F216)/F216</f>
        <v>0.28340908975312212</v>
      </c>
      <c r="I216" s="13" t="s">
        <v>462</v>
      </c>
    </row>
    <row r="217" spans="1:9" x14ac:dyDescent="0.35">
      <c r="A217" t="s">
        <v>328</v>
      </c>
      <c r="B217" t="s">
        <v>329</v>
      </c>
      <c r="C217" s="1">
        <v>6</v>
      </c>
      <c r="D217" s="1">
        <v>2</v>
      </c>
      <c r="E217" s="1">
        <v>1</v>
      </c>
      <c r="F217" s="2">
        <v>3.91</v>
      </c>
      <c r="G217" s="2">
        <v>4.9689998626708984</v>
      </c>
      <c r="H217" s="4">
        <f>(G217-F217)/F217</f>
        <v>0.27084395464728855</v>
      </c>
      <c r="I217" s="13" t="s">
        <v>462</v>
      </c>
    </row>
    <row r="218" spans="1:9" x14ac:dyDescent="0.35">
      <c r="A218" t="s">
        <v>330</v>
      </c>
      <c r="B218" t="s">
        <v>331</v>
      </c>
      <c r="C218" s="1">
        <v>4</v>
      </c>
      <c r="D218" s="1">
        <v>3</v>
      </c>
      <c r="E218" s="1">
        <v>0</v>
      </c>
      <c r="F218" s="2">
        <v>13.18</v>
      </c>
      <c r="G218" s="2">
        <v>16.179000854492188</v>
      </c>
      <c r="H218" s="4">
        <f>(G218-F218)/F218</f>
        <v>0.22754179472626615</v>
      </c>
      <c r="I218" s="13" t="s">
        <v>462</v>
      </c>
    </row>
    <row r="219" spans="1:9" x14ac:dyDescent="0.35">
      <c r="A219" t="s">
        <v>394</v>
      </c>
      <c r="B219" t="s">
        <v>395</v>
      </c>
      <c r="C219" s="1">
        <v>3</v>
      </c>
      <c r="D219" s="1">
        <v>4</v>
      </c>
      <c r="E219" s="1">
        <v>0</v>
      </c>
      <c r="F219" s="2">
        <v>8.81</v>
      </c>
      <c r="G219" s="2">
        <v>10.78600025177002</v>
      </c>
      <c r="H219" s="4">
        <f>(G219-F219)/F219</f>
        <v>0.2242906074653824</v>
      </c>
      <c r="I219" s="13" t="s">
        <v>462</v>
      </c>
    </row>
    <row r="220" spans="1:9" x14ac:dyDescent="0.35">
      <c r="A220" t="s">
        <v>343</v>
      </c>
      <c r="B220" t="s">
        <v>344</v>
      </c>
      <c r="C220" s="1">
        <v>5</v>
      </c>
      <c r="D220" s="1">
        <v>0</v>
      </c>
      <c r="E220" s="1">
        <v>0</v>
      </c>
      <c r="F220" s="2">
        <v>7.65</v>
      </c>
      <c r="G220" s="2">
        <v>9.1999998092651367</v>
      </c>
      <c r="H220" s="4">
        <f>(G220-F220)/F220</f>
        <v>0.20261435415230539</v>
      </c>
      <c r="I220" s="13" t="s">
        <v>462</v>
      </c>
    </row>
    <row r="221" spans="1:9" x14ac:dyDescent="0.35">
      <c r="A221" t="s">
        <v>352</v>
      </c>
      <c r="B221" t="s">
        <v>353</v>
      </c>
      <c r="C221" s="1">
        <v>1</v>
      </c>
      <c r="D221" s="1">
        <v>2</v>
      </c>
      <c r="E221" s="1">
        <v>0</v>
      </c>
      <c r="F221" s="2">
        <v>45.15</v>
      </c>
      <c r="G221" s="2">
        <v>53.666999816894531</v>
      </c>
      <c r="H221" s="4">
        <f>(G221-F221)/F221</f>
        <v>0.18863786969866075</v>
      </c>
      <c r="I221" s="11">
        <v>0.44296789142908588</v>
      </c>
    </row>
    <row r="222" spans="1:9" x14ac:dyDescent="0.35">
      <c r="A222" t="s">
        <v>399</v>
      </c>
      <c r="B222" t="s">
        <v>400</v>
      </c>
      <c r="C222" s="1">
        <v>1</v>
      </c>
      <c r="D222" s="1">
        <v>1</v>
      </c>
      <c r="E222" s="1">
        <v>0</v>
      </c>
      <c r="F222" s="2">
        <v>17.18</v>
      </c>
      <c r="G222" s="2">
        <v>20</v>
      </c>
      <c r="H222" s="4">
        <f>(G222-F222)/F222</f>
        <v>0.1641443538998836</v>
      </c>
      <c r="I222" s="11">
        <v>6.7520370583317755</v>
      </c>
    </row>
    <row r="223" spans="1:9" x14ac:dyDescent="0.35">
      <c r="A223" t="s">
        <v>306</v>
      </c>
      <c r="B223" t="s">
        <v>307</v>
      </c>
      <c r="C223" s="1">
        <v>1</v>
      </c>
      <c r="D223" s="1">
        <v>5</v>
      </c>
      <c r="E223" s="1">
        <v>0</v>
      </c>
      <c r="F223" s="2">
        <v>29.48</v>
      </c>
      <c r="G223" s="2">
        <v>33</v>
      </c>
      <c r="H223" s="4">
        <f>(G223-F223)/F223</f>
        <v>0.11940298507462685</v>
      </c>
      <c r="I223" s="11">
        <v>10.176390773405698</v>
      </c>
    </row>
    <row r="224" spans="1:9" x14ac:dyDescent="0.35">
      <c r="A224" t="s">
        <v>358</v>
      </c>
      <c r="B224" t="s">
        <v>359</v>
      </c>
      <c r="C224" s="1">
        <v>8</v>
      </c>
      <c r="D224" s="1">
        <v>0</v>
      </c>
      <c r="E224" s="1">
        <v>0</v>
      </c>
      <c r="F224" s="2">
        <v>14.59</v>
      </c>
      <c r="G224" s="2">
        <v>15.75</v>
      </c>
      <c r="H224" s="4">
        <f>(G224-F224)/F224</f>
        <v>7.9506511309115846E-2</v>
      </c>
      <c r="I224" s="13" t="s">
        <v>462</v>
      </c>
    </row>
    <row r="225" spans="1:9" x14ac:dyDescent="0.35">
      <c r="A225" t="s">
        <v>403</v>
      </c>
      <c r="B225" t="s">
        <v>404</v>
      </c>
      <c r="C225" s="1">
        <v>6</v>
      </c>
      <c r="D225" s="1">
        <v>1</v>
      </c>
      <c r="E225" s="1">
        <v>0</v>
      </c>
      <c r="F225" s="2">
        <v>27.94</v>
      </c>
      <c r="G225" s="2">
        <v>30.070999145507813</v>
      </c>
      <c r="H225" s="4">
        <f>(G225-F225)/F225</f>
        <v>7.6270549230773477E-2</v>
      </c>
      <c r="I225" s="11">
        <v>1.2884753554227442</v>
      </c>
    </row>
    <row r="226" spans="1:9" x14ac:dyDescent="0.35">
      <c r="A226" t="s">
        <v>310</v>
      </c>
      <c r="B226" t="s">
        <v>311</v>
      </c>
      <c r="C226" s="1">
        <v>1</v>
      </c>
      <c r="D226" s="1">
        <v>5</v>
      </c>
      <c r="E226" s="1">
        <v>0</v>
      </c>
      <c r="F226" s="2">
        <v>12.15</v>
      </c>
      <c r="G226" s="2">
        <v>12.666999816894531</v>
      </c>
      <c r="H226" s="4">
        <f>(G226-F226)/F226</f>
        <v>4.2551425258809124E-2</v>
      </c>
      <c r="I226" s="11">
        <v>3.9506171956474398</v>
      </c>
    </row>
    <row r="227" spans="1:9" x14ac:dyDescent="0.35">
      <c r="A227" t="s">
        <v>304</v>
      </c>
      <c r="B227" t="s">
        <v>305</v>
      </c>
      <c r="C227" s="1">
        <v>6</v>
      </c>
      <c r="D227" s="1">
        <v>1</v>
      </c>
      <c r="E227" s="1">
        <v>0</v>
      </c>
      <c r="F227" s="2">
        <v>8.48</v>
      </c>
      <c r="G227" s="2">
        <v>8.6429996490478516</v>
      </c>
      <c r="H227" s="4">
        <f>(G227-F227)/F227</f>
        <v>1.9221656727340934E-2</v>
      </c>
      <c r="I227" s="13" t="s">
        <v>462</v>
      </c>
    </row>
    <row r="228" spans="1:9" x14ac:dyDescent="0.35">
      <c r="A228" t="s">
        <v>326</v>
      </c>
      <c r="B228" t="s">
        <v>327</v>
      </c>
      <c r="C228" s="1">
        <v>1</v>
      </c>
      <c r="D228" s="1">
        <v>3</v>
      </c>
      <c r="E228" s="1">
        <v>0</v>
      </c>
      <c r="F228" s="2">
        <v>14.34</v>
      </c>
      <c r="G228" s="2">
        <v>14.25</v>
      </c>
      <c r="H228" s="4">
        <f>(G228-F228)/F228</f>
        <v>-6.2761506276150531E-3</v>
      </c>
      <c r="I228" s="13" t="s">
        <v>462</v>
      </c>
    </row>
    <row r="229" spans="1:9" x14ac:dyDescent="0.35">
      <c r="A229" t="s">
        <v>322</v>
      </c>
      <c r="B229" t="s">
        <v>323</v>
      </c>
      <c r="C229" s="1">
        <v>2</v>
      </c>
      <c r="D229" s="1">
        <v>5</v>
      </c>
      <c r="E229" s="1">
        <v>2</v>
      </c>
      <c r="F229" s="2">
        <v>10.71</v>
      </c>
      <c r="G229" s="2">
        <v>9.8050003051757813</v>
      </c>
      <c r="H229" s="4">
        <f>(G229-F229)/F229</f>
        <v>-8.4500438358937405E-2</v>
      </c>
      <c r="I229" s="13" t="s">
        <v>462</v>
      </c>
    </row>
    <row r="230" spans="1:9" x14ac:dyDescent="0.35">
      <c r="A230" t="s">
        <v>296</v>
      </c>
      <c r="B230" t="s">
        <v>297</v>
      </c>
      <c r="C230" s="1">
        <v>0</v>
      </c>
      <c r="D230" s="1">
        <v>0</v>
      </c>
      <c r="E230" s="1">
        <v>0</v>
      </c>
      <c r="F230" s="2">
        <v>1.6</v>
      </c>
      <c r="G230" s="14" t="s">
        <v>462</v>
      </c>
      <c r="H230" s="9" t="s">
        <v>462</v>
      </c>
      <c r="I230" s="11">
        <v>7.4999998323619366</v>
      </c>
    </row>
    <row r="231" spans="1:9" x14ac:dyDescent="0.35">
      <c r="A231" t="s">
        <v>364</v>
      </c>
      <c r="B231" t="s">
        <v>365</v>
      </c>
      <c r="C231" s="1">
        <v>0</v>
      </c>
      <c r="D231" s="1">
        <v>0</v>
      </c>
      <c r="E231" s="1">
        <v>0</v>
      </c>
      <c r="F231" s="2">
        <v>8.85</v>
      </c>
      <c r="G231" s="14" t="s">
        <v>462</v>
      </c>
      <c r="H231" s="9" t="s">
        <v>462</v>
      </c>
      <c r="I231" s="11">
        <v>0.45197739102746137</v>
      </c>
    </row>
    <row r="232" spans="1:9" x14ac:dyDescent="0.35">
      <c r="G232" s="14"/>
      <c r="H232" s="9"/>
    </row>
    <row r="233" spans="1:9" x14ac:dyDescent="0.35">
      <c r="A233" s="3" t="s">
        <v>410</v>
      </c>
      <c r="H233" s="9" t="s">
        <v>460</v>
      </c>
    </row>
    <row r="234" spans="1:9" x14ac:dyDescent="0.35">
      <c r="A234" t="s">
        <v>424</v>
      </c>
      <c r="B234" s="10" t="s">
        <v>481</v>
      </c>
      <c r="C234" s="1">
        <v>2</v>
      </c>
      <c r="D234" s="1">
        <v>0</v>
      </c>
      <c r="E234" s="1">
        <v>0</v>
      </c>
      <c r="F234" s="2">
        <v>20.21</v>
      </c>
      <c r="G234" s="2">
        <v>36.5</v>
      </c>
      <c r="H234" s="4">
        <f>(G234-F234)/F234</f>
        <v>0.8060366155368629</v>
      </c>
      <c r="I234" s="11">
        <v>2.9688274311818796</v>
      </c>
    </row>
    <row r="235" spans="1:9" x14ac:dyDescent="0.35">
      <c r="A235" t="s">
        <v>423</v>
      </c>
      <c r="B235" s="10" t="s">
        <v>482</v>
      </c>
      <c r="C235" s="1">
        <v>9</v>
      </c>
      <c r="D235" s="1">
        <v>1</v>
      </c>
      <c r="E235" s="1">
        <v>0</v>
      </c>
      <c r="F235" s="2">
        <v>12.97</v>
      </c>
      <c r="G235" s="2">
        <v>18.825000762939453</v>
      </c>
      <c r="H235" s="4">
        <f>(G235-F235)/F235</f>
        <v>0.45142642736618754</v>
      </c>
      <c r="I235" s="11">
        <v>4.008943609945022</v>
      </c>
    </row>
    <row r="236" spans="1:9" x14ac:dyDescent="0.35">
      <c r="A236" t="s">
        <v>435</v>
      </c>
      <c r="B236" t="s">
        <v>436</v>
      </c>
      <c r="C236" s="1">
        <v>5</v>
      </c>
      <c r="D236" s="1">
        <v>4</v>
      </c>
      <c r="E236" s="1">
        <v>0</v>
      </c>
      <c r="F236" s="2">
        <v>3.9</v>
      </c>
      <c r="G236" s="2">
        <v>5.3610000610351563</v>
      </c>
      <c r="H236" s="4">
        <f>(G236-F236)/F236</f>
        <v>0.37461540026542473</v>
      </c>
      <c r="I236" s="11">
        <v>0.30071794604643798</v>
      </c>
    </row>
    <row r="237" spans="1:9" x14ac:dyDescent="0.35">
      <c r="A237" t="s">
        <v>409</v>
      </c>
      <c r="B237" s="10" t="s">
        <v>477</v>
      </c>
      <c r="C237" s="1">
        <v>11</v>
      </c>
      <c r="D237" s="1">
        <v>1</v>
      </c>
      <c r="E237" s="1">
        <v>0</v>
      </c>
      <c r="F237" s="2">
        <v>16.79</v>
      </c>
      <c r="G237" s="2">
        <v>22.273000717163086</v>
      </c>
      <c r="H237" s="4">
        <f>(G237-F237)/F237</f>
        <v>0.32656347332716423</v>
      </c>
      <c r="I237" s="11">
        <v>4.2882669958917781</v>
      </c>
    </row>
    <row r="238" spans="1:9" x14ac:dyDescent="0.35">
      <c r="A238" t="s">
        <v>441</v>
      </c>
      <c r="B238" s="10" t="s">
        <v>478</v>
      </c>
      <c r="C238" s="1">
        <v>11</v>
      </c>
      <c r="D238" s="1">
        <v>0</v>
      </c>
      <c r="E238" s="1">
        <v>0</v>
      </c>
      <c r="F238" s="2">
        <v>10.050000000000001</v>
      </c>
      <c r="G238" s="2">
        <v>13.25</v>
      </c>
      <c r="H238" s="4">
        <f>(G238-F238)/F238</f>
        <v>0.31840796019900486</v>
      </c>
      <c r="I238" s="11">
        <v>3.9492537133136199</v>
      </c>
    </row>
    <row r="239" spans="1:9" x14ac:dyDescent="0.35">
      <c r="A239" t="s">
        <v>413</v>
      </c>
      <c r="B239" s="10" t="s">
        <v>479</v>
      </c>
      <c r="C239" s="1">
        <v>9</v>
      </c>
      <c r="D239" s="1">
        <v>1</v>
      </c>
      <c r="E239" s="1">
        <v>0</v>
      </c>
      <c r="F239" s="2">
        <v>17.02</v>
      </c>
      <c r="G239" s="2">
        <v>22.37</v>
      </c>
      <c r="H239" s="4">
        <f>(G239-F239)/F239</f>
        <v>0.3143360752056405</v>
      </c>
      <c r="I239" s="11">
        <v>4.7380471061455518</v>
      </c>
    </row>
    <row r="240" spans="1:9" x14ac:dyDescent="0.35">
      <c r="A240" t="s">
        <v>438</v>
      </c>
      <c r="B240" t="s">
        <v>439</v>
      </c>
      <c r="C240" s="1">
        <v>4</v>
      </c>
      <c r="D240" s="1">
        <v>3</v>
      </c>
      <c r="E240" s="1">
        <v>0</v>
      </c>
      <c r="F240" s="2">
        <v>6.64</v>
      </c>
      <c r="G240" s="2">
        <v>8.5360002517700195</v>
      </c>
      <c r="H240" s="4">
        <f>(G240-F240)/F240</f>
        <v>0.28554220659187046</v>
      </c>
      <c r="I240" s="13" t="s">
        <v>462</v>
      </c>
    </row>
    <row r="241" spans="1:9" x14ac:dyDescent="0.35">
      <c r="A241" t="s">
        <v>440</v>
      </c>
      <c r="B241" s="10" t="s">
        <v>480</v>
      </c>
      <c r="C241" s="1">
        <v>6</v>
      </c>
      <c r="D241" s="1">
        <v>2</v>
      </c>
      <c r="E241" s="1">
        <v>0</v>
      </c>
      <c r="F241" s="2">
        <v>2.33</v>
      </c>
      <c r="G241" s="2">
        <v>2.9500000476837158</v>
      </c>
      <c r="H241" s="4">
        <f>(G241-F241)/F241</f>
        <v>0.26609444106597241</v>
      </c>
      <c r="I241" s="11">
        <v>7.6480689478534476</v>
      </c>
    </row>
    <row r="242" spans="1:9" x14ac:dyDescent="0.35">
      <c r="A242" t="s">
        <v>431</v>
      </c>
      <c r="B242" t="s">
        <v>432</v>
      </c>
      <c r="C242" s="1">
        <v>0</v>
      </c>
      <c r="D242" s="1">
        <v>1</v>
      </c>
      <c r="E242" s="1">
        <v>0</v>
      </c>
      <c r="F242" s="2">
        <v>111</v>
      </c>
      <c r="G242" s="2">
        <v>140</v>
      </c>
      <c r="H242" s="4">
        <f>(G242-F242)/F242</f>
        <v>0.26126126126126126</v>
      </c>
      <c r="I242" s="11">
        <v>0.72072073146029636</v>
      </c>
    </row>
    <row r="243" spans="1:9" x14ac:dyDescent="0.35">
      <c r="A243" t="s">
        <v>426</v>
      </c>
      <c r="B243" s="10" t="s">
        <v>476</v>
      </c>
      <c r="C243" s="1">
        <v>3</v>
      </c>
      <c r="D243" s="1">
        <v>0</v>
      </c>
      <c r="E243" s="1">
        <v>0</v>
      </c>
      <c r="F243" s="2">
        <v>17.63</v>
      </c>
      <c r="G243" s="2">
        <v>22</v>
      </c>
      <c r="H243" s="4">
        <f>(G243-F243)/F243</f>
        <v>0.24787294384571759</v>
      </c>
      <c r="I243" s="11">
        <v>4.3106068958968384</v>
      </c>
    </row>
    <row r="244" spans="1:9" x14ac:dyDescent="0.35">
      <c r="A244" t="s">
        <v>421</v>
      </c>
      <c r="B244" s="10" t="s">
        <v>475</v>
      </c>
      <c r="C244" s="1">
        <v>1</v>
      </c>
      <c r="D244" s="1">
        <v>5</v>
      </c>
      <c r="E244" s="1">
        <v>0</v>
      </c>
      <c r="F244" s="2">
        <v>4.53</v>
      </c>
      <c r="G244" s="2">
        <v>5.6500000953674316</v>
      </c>
      <c r="H244" s="4">
        <f>(G244-F244)/F244</f>
        <v>0.24724063915395836</v>
      </c>
      <c r="I244" s="11">
        <v>7.9470201833358667</v>
      </c>
    </row>
    <row r="245" spans="1:9" x14ac:dyDescent="0.35">
      <c r="A245" t="s">
        <v>422</v>
      </c>
      <c r="B245" s="10" t="s">
        <v>474</v>
      </c>
      <c r="C245" s="1">
        <v>6</v>
      </c>
      <c r="D245" s="1">
        <v>4</v>
      </c>
      <c r="E245" s="1">
        <v>0</v>
      </c>
      <c r="F245" s="2">
        <v>10.47</v>
      </c>
      <c r="G245" s="2">
        <v>13.050000190734863</v>
      </c>
      <c r="H245" s="4">
        <f>(G245-F245)/F245</f>
        <v>0.24641835632615688</v>
      </c>
      <c r="I245" s="11">
        <v>7.6790832858372546</v>
      </c>
    </row>
    <row r="246" spans="1:9" x14ac:dyDescent="0.35">
      <c r="A246" t="s">
        <v>429</v>
      </c>
      <c r="B246" t="s">
        <v>430</v>
      </c>
      <c r="C246" s="1">
        <v>6</v>
      </c>
      <c r="D246" s="1">
        <v>2</v>
      </c>
      <c r="E246" s="1">
        <v>0</v>
      </c>
      <c r="F246" s="2">
        <v>14.8</v>
      </c>
      <c r="G246" s="2">
        <v>18.437999725341797</v>
      </c>
      <c r="H246" s="4">
        <f>(G246-F246)/F246</f>
        <v>0.24581079225282404</v>
      </c>
      <c r="I246" s="11">
        <v>5.8135136559202865</v>
      </c>
    </row>
    <row r="247" spans="1:9" x14ac:dyDescent="0.35">
      <c r="A247" t="s">
        <v>442</v>
      </c>
      <c r="B247" s="10" t="s">
        <v>473</v>
      </c>
      <c r="C247" s="1">
        <v>7</v>
      </c>
      <c r="D247" s="1">
        <v>2</v>
      </c>
      <c r="E247" s="1">
        <v>0</v>
      </c>
      <c r="F247" s="2">
        <v>13.17</v>
      </c>
      <c r="G247" s="2">
        <v>16.111000061035156</v>
      </c>
      <c r="H247" s="4">
        <f>(G247-F247)/F247</f>
        <v>0.22331055892446139</v>
      </c>
      <c r="I247" s="11">
        <v>6.7580864116289261</v>
      </c>
    </row>
    <row r="248" spans="1:9" x14ac:dyDescent="0.35">
      <c r="A248" t="s">
        <v>416</v>
      </c>
      <c r="B248" t="s">
        <v>417</v>
      </c>
      <c r="C248" s="1">
        <v>6</v>
      </c>
      <c r="D248" s="1">
        <v>3</v>
      </c>
      <c r="E248" s="1">
        <v>0</v>
      </c>
      <c r="F248" s="2">
        <v>7.7</v>
      </c>
      <c r="G248" s="2">
        <v>9.4029998779296875</v>
      </c>
      <c r="H248" s="4">
        <f>(G248-F248)/F248</f>
        <v>0.2211688153155438</v>
      </c>
      <c r="I248" s="11">
        <v>8.311168714003129</v>
      </c>
    </row>
    <row r="249" spans="1:9" x14ac:dyDescent="0.35">
      <c r="A249" t="s">
        <v>427</v>
      </c>
      <c r="B249" s="10" t="s">
        <v>472</v>
      </c>
      <c r="C249" s="1">
        <v>3</v>
      </c>
      <c r="D249" s="1">
        <v>3</v>
      </c>
      <c r="E249" s="1">
        <v>0</v>
      </c>
      <c r="F249" s="2">
        <v>9.34</v>
      </c>
      <c r="G249" s="2">
        <v>11.375</v>
      </c>
      <c r="H249" s="4">
        <f>(G249-F249)/F249</f>
        <v>0.21788008565310493</v>
      </c>
      <c r="I249" s="11">
        <v>6.4239831246451589</v>
      </c>
    </row>
    <row r="250" spans="1:9" x14ac:dyDescent="0.35">
      <c r="A250" t="s">
        <v>433</v>
      </c>
      <c r="B250" s="10" t="s">
        <v>471</v>
      </c>
      <c r="C250" s="1">
        <v>1</v>
      </c>
      <c r="D250" s="1">
        <v>0</v>
      </c>
      <c r="E250" s="1">
        <v>0</v>
      </c>
      <c r="F250" s="2">
        <v>14.87</v>
      </c>
      <c r="G250" s="2">
        <v>18</v>
      </c>
      <c r="H250" s="4">
        <f>(G250-F250)/F250</f>
        <v>0.21049092131809019</v>
      </c>
      <c r="I250" s="11">
        <v>9.0786820702209692</v>
      </c>
    </row>
    <row r="251" spans="1:9" x14ac:dyDescent="0.35">
      <c r="A251" t="s">
        <v>415</v>
      </c>
      <c r="B251" s="10" t="s">
        <v>470</v>
      </c>
      <c r="C251" s="1">
        <v>4</v>
      </c>
      <c r="D251" s="1">
        <v>3</v>
      </c>
      <c r="E251" s="1">
        <v>0</v>
      </c>
      <c r="F251" s="2">
        <v>5.23</v>
      </c>
      <c r="G251" s="2">
        <v>6.25</v>
      </c>
      <c r="H251" s="4">
        <f>(G251-F251)/F251</f>
        <v>0.19502868068833643</v>
      </c>
      <c r="I251" s="11">
        <v>8.6042062730223901</v>
      </c>
    </row>
    <row r="252" spans="1:9" x14ac:dyDescent="0.35">
      <c r="A252" t="s">
        <v>420</v>
      </c>
      <c r="B252" s="10" t="s">
        <v>469</v>
      </c>
      <c r="C252" s="1">
        <v>3</v>
      </c>
      <c r="D252" s="1">
        <v>6</v>
      </c>
      <c r="E252" s="1">
        <v>0</v>
      </c>
      <c r="F252" s="2">
        <v>16.72</v>
      </c>
      <c r="G252" s="2">
        <v>19.833000183105469</v>
      </c>
      <c r="H252" s="4">
        <f>(G252-F252)/F252</f>
        <v>0.18618422147759989</v>
      </c>
      <c r="I252" s="11">
        <v>10.765549954044761</v>
      </c>
    </row>
    <row r="253" spans="1:9" x14ac:dyDescent="0.35">
      <c r="A253" t="s">
        <v>425</v>
      </c>
      <c r="B253" s="10" t="s">
        <v>464</v>
      </c>
      <c r="C253" s="1">
        <v>0</v>
      </c>
      <c r="D253" s="1">
        <v>2</v>
      </c>
      <c r="E253" s="1">
        <v>0</v>
      </c>
      <c r="F253" s="2">
        <v>9.82</v>
      </c>
      <c r="G253" s="2">
        <v>11.625</v>
      </c>
      <c r="H253" s="4">
        <f>(G253-F253)/F253</f>
        <v>0.18380855397148674</v>
      </c>
      <c r="I253" s="13" t="s">
        <v>462</v>
      </c>
    </row>
    <row r="254" spans="1:9" x14ac:dyDescent="0.35">
      <c r="A254" t="s">
        <v>418</v>
      </c>
      <c r="B254" t="s">
        <v>419</v>
      </c>
      <c r="C254" s="1">
        <v>1</v>
      </c>
      <c r="D254" s="1">
        <v>2</v>
      </c>
      <c r="E254" s="1">
        <v>0</v>
      </c>
      <c r="F254" s="2">
        <v>3.56</v>
      </c>
      <c r="G254" s="2">
        <v>4.1669998168945313</v>
      </c>
      <c r="H254" s="4">
        <f>(G254-F254)/F254</f>
        <v>0.17050556654340765</v>
      </c>
      <c r="I254" s="11">
        <v>7.8640451257148483</v>
      </c>
    </row>
    <row r="255" spans="1:9" x14ac:dyDescent="0.35">
      <c r="A255" t="s">
        <v>411</v>
      </c>
      <c r="B255" t="s">
        <v>412</v>
      </c>
      <c r="C255" s="1">
        <v>2</v>
      </c>
      <c r="D255" s="1">
        <v>6</v>
      </c>
      <c r="E255" s="1">
        <v>0</v>
      </c>
      <c r="F255" s="2">
        <v>53.78</v>
      </c>
      <c r="G255" s="2">
        <v>60.143001556396484</v>
      </c>
      <c r="H255" s="4">
        <f>(G255-F255)/F255</f>
        <v>0.11831538780952926</v>
      </c>
      <c r="I255" s="11">
        <v>1.115656422167828</v>
      </c>
    </row>
    <row r="256" spans="1:9" x14ac:dyDescent="0.35">
      <c r="A256" t="s">
        <v>434</v>
      </c>
      <c r="B256" s="10" t="s">
        <v>466</v>
      </c>
      <c r="C256" s="1">
        <v>1</v>
      </c>
      <c r="D256" s="1">
        <v>7</v>
      </c>
      <c r="E256" s="1">
        <v>1</v>
      </c>
      <c r="F256" s="2">
        <v>17.5</v>
      </c>
      <c r="G256" s="2">
        <v>19.555999755859375</v>
      </c>
      <c r="H256" s="4">
        <f>(G256-F256)/F256</f>
        <v>0.11748570033482143</v>
      </c>
      <c r="I256" s="11">
        <v>5.7140571730477472</v>
      </c>
    </row>
    <row r="257" spans="1:9" x14ac:dyDescent="0.35">
      <c r="A257" t="s">
        <v>428</v>
      </c>
      <c r="B257" s="10" t="s">
        <v>465</v>
      </c>
      <c r="C257" s="1">
        <v>1</v>
      </c>
      <c r="D257" s="1">
        <v>3</v>
      </c>
      <c r="E257" s="1">
        <v>0</v>
      </c>
      <c r="F257" s="2">
        <v>3.37</v>
      </c>
      <c r="G257" s="2">
        <v>3.6500000953674316</v>
      </c>
      <c r="H257" s="4">
        <f>(G257-F257)/F257</f>
        <v>8.3086081711404011E-2</v>
      </c>
      <c r="I257" s="11">
        <v>8.9020775050720751</v>
      </c>
    </row>
    <row r="258" spans="1:9" x14ac:dyDescent="0.35">
      <c r="A258" t="s">
        <v>437</v>
      </c>
      <c r="B258" s="10" t="s">
        <v>467</v>
      </c>
      <c r="C258" s="1">
        <v>1</v>
      </c>
      <c r="D258" s="1">
        <v>4</v>
      </c>
      <c r="E258" s="1">
        <v>0</v>
      </c>
      <c r="F258" s="2">
        <v>13.32</v>
      </c>
      <c r="G258" s="2">
        <v>14.159999847412109</v>
      </c>
      <c r="H258" s="4">
        <f>(G258-F258)/F258</f>
        <v>6.3063051607515699E-2</v>
      </c>
      <c r="I258" s="11">
        <v>9.3340542581346302</v>
      </c>
    </row>
    <row r="259" spans="1:9" x14ac:dyDescent="0.35">
      <c r="A259" t="s">
        <v>414</v>
      </c>
      <c r="B259" s="10" t="s">
        <v>468</v>
      </c>
      <c r="C259" s="1">
        <v>0</v>
      </c>
      <c r="D259" s="1">
        <v>2</v>
      </c>
      <c r="E259" s="1">
        <v>0</v>
      </c>
      <c r="F259" s="2">
        <v>7.22</v>
      </c>
      <c r="G259" s="2">
        <v>7.5</v>
      </c>
      <c r="H259" s="4">
        <f>(G259-F259)/F259</f>
        <v>3.8781163434903086E-2</v>
      </c>
      <c r="I259" s="11">
        <v>8.3102496376988633</v>
      </c>
    </row>
    <row r="260" spans="1:9" x14ac:dyDescent="0.35">
      <c r="H260" s="9" t="s">
        <v>460</v>
      </c>
    </row>
    <row r="261" spans="1:9" x14ac:dyDescent="0.35">
      <c r="A261" s="3" t="s">
        <v>445</v>
      </c>
      <c r="H261" s="9" t="s">
        <v>460</v>
      </c>
    </row>
    <row r="262" spans="1:9" x14ac:dyDescent="0.35">
      <c r="A262" t="s">
        <v>446</v>
      </c>
      <c r="B262" t="s">
        <v>447</v>
      </c>
      <c r="C262" s="1">
        <v>6</v>
      </c>
      <c r="D262" s="1">
        <v>0</v>
      </c>
      <c r="E262" s="1">
        <v>0</v>
      </c>
      <c r="F262" s="2">
        <v>13.1</v>
      </c>
      <c r="G262" s="2">
        <v>22.200000762939453</v>
      </c>
      <c r="H262" s="4">
        <f>(G262-F262)/F262</f>
        <v>0.69465654678927125</v>
      </c>
      <c r="I262" s="11">
        <v>6.3746566990859632</v>
      </c>
    </row>
    <row r="263" spans="1:9" x14ac:dyDescent="0.35">
      <c r="A263" t="s">
        <v>443</v>
      </c>
      <c r="B263" t="s">
        <v>444</v>
      </c>
      <c r="C263" s="1">
        <v>5</v>
      </c>
      <c r="D263" s="1">
        <v>5</v>
      </c>
      <c r="E263" s="1">
        <v>0</v>
      </c>
      <c r="F263" s="2">
        <v>7.78</v>
      </c>
      <c r="G263" s="2">
        <v>11.800000190734863</v>
      </c>
      <c r="H263" s="4">
        <f>(G263-F263)/F263</f>
        <v>0.51670953608417258</v>
      </c>
      <c r="I263" s="11">
        <v>4.6272495411968473</v>
      </c>
    </row>
    <row r="264" spans="1:9" x14ac:dyDescent="0.35">
      <c r="A264" t="s">
        <v>448</v>
      </c>
      <c r="B264" t="s">
        <v>449</v>
      </c>
      <c r="C264" s="1">
        <v>7</v>
      </c>
      <c r="D264" s="1">
        <v>3</v>
      </c>
      <c r="E264" s="1">
        <v>0</v>
      </c>
      <c r="F264" s="2">
        <v>6.26</v>
      </c>
      <c r="G264" s="2">
        <v>9.0500001907348633</v>
      </c>
      <c r="H264" s="4">
        <f>(G264-F264)/F264</f>
        <v>0.44568693142729449</v>
      </c>
      <c r="I264" s="11">
        <v>2.875399475280469</v>
      </c>
    </row>
    <row r="265" spans="1:9" x14ac:dyDescent="0.35">
      <c r="A265" s="10" t="s">
        <v>463</v>
      </c>
    </row>
  </sheetData>
  <sortState xmlns:xlrd2="http://schemas.microsoft.com/office/spreadsheetml/2017/richdata2" ref="A234:I259">
    <sortCondition descending="1" ref="H234:H2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SPTSX SmallCap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Bloomberg EREP Reporting platform</dc:creator>
  <cp:keywords>Erep request id:6783ae638e480000 on NXPGR-OB-664</cp:keywords>
  <cp:lastModifiedBy>Dowty, Jennifer</cp:lastModifiedBy>
  <dcterms:created xsi:type="dcterms:W3CDTF">2025-01-12T12:13:54Z</dcterms:created>
  <dcterms:modified xsi:type="dcterms:W3CDTF">2025-01-13T19:53:37Z</dcterms:modified>
</cp:coreProperties>
</file>