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globeandmail-my.sharepoint.com/personal/jdowty_globeandmail_com/Documents/"/>
    </mc:Choice>
  </mc:AlternateContent>
  <xr:revisionPtr revIDLastSave="0" documentId="8_{7E0ECE50-FFE2-468F-AA92-E796FF04282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PTSX Composite Inde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7" i="1"/>
  <c r="I9" i="1"/>
  <c r="I11" i="1"/>
  <c r="I16" i="1"/>
  <c r="I20" i="1"/>
  <c r="I18" i="1"/>
  <c r="I21" i="1"/>
  <c r="I22" i="1"/>
  <c r="I17" i="1"/>
  <c r="I14" i="1"/>
  <c r="I15" i="1"/>
  <c r="I19" i="1"/>
  <c r="I29" i="1"/>
  <c r="I33" i="1"/>
  <c r="I25" i="1"/>
  <c r="I28" i="1"/>
  <c r="I27" i="1"/>
  <c r="I31" i="1"/>
  <c r="I30" i="1"/>
  <c r="I32" i="1"/>
  <c r="I34" i="1"/>
  <c r="I26" i="1"/>
  <c r="I73" i="1"/>
  <c r="I39" i="1"/>
  <c r="I61" i="1"/>
  <c r="I68" i="1"/>
  <c r="I43" i="1"/>
  <c r="I62" i="1"/>
  <c r="I55" i="1"/>
  <c r="I45" i="1"/>
  <c r="I70" i="1"/>
  <c r="I66" i="1"/>
  <c r="I47" i="1"/>
  <c r="I76" i="1"/>
  <c r="I52" i="1"/>
  <c r="I50" i="1"/>
  <c r="I51" i="1"/>
  <c r="I56" i="1"/>
  <c r="I69" i="1"/>
  <c r="I54" i="1"/>
  <c r="I74" i="1"/>
  <c r="I65" i="1"/>
  <c r="I44" i="1"/>
  <c r="I48" i="1"/>
  <c r="I42" i="1"/>
  <c r="I63" i="1"/>
  <c r="I60" i="1"/>
  <c r="I38" i="1"/>
  <c r="I49" i="1"/>
  <c r="I46" i="1"/>
  <c r="I37" i="1"/>
  <c r="I75" i="1"/>
  <c r="I67" i="1"/>
  <c r="I72" i="1"/>
  <c r="I71" i="1"/>
  <c r="I40" i="1"/>
  <c r="I53" i="1"/>
  <c r="I64" i="1"/>
  <c r="I57" i="1"/>
  <c r="I58" i="1"/>
  <c r="I59" i="1"/>
  <c r="I41" i="1"/>
  <c r="I103" i="1"/>
  <c r="I84" i="1"/>
  <c r="I92" i="1"/>
  <c r="I94" i="1"/>
  <c r="I91" i="1"/>
  <c r="I86" i="1"/>
  <c r="I89" i="1"/>
  <c r="I102" i="1"/>
  <c r="I85" i="1"/>
  <c r="I98" i="1"/>
  <c r="I96" i="1"/>
  <c r="I82" i="1"/>
  <c r="I83" i="1"/>
  <c r="I90" i="1"/>
  <c r="I100" i="1"/>
  <c r="I88" i="1"/>
  <c r="I97" i="1"/>
  <c r="I87" i="1"/>
  <c r="I95" i="1"/>
  <c r="I79" i="1"/>
  <c r="I80" i="1"/>
  <c r="I81" i="1"/>
  <c r="I93" i="1"/>
  <c r="I99" i="1"/>
  <c r="I101" i="1"/>
  <c r="I106" i="1"/>
  <c r="I108" i="1"/>
  <c r="I107" i="1"/>
  <c r="I139" i="1"/>
  <c r="I133" i="1"/>
  <c r="I122" i="1"/>
  <c r="I121" i="1"/>
  <c r="I119" i="1"/>
  <c r="I125" i="1"/>
  <c r="I132" i="1"/>
  <c r="I137" i="1"/>
  <c r="I115" i="1"/>
  <c r="I131" i="1"/>
  <c r="I128" i="1"/>
  <c r="I127" i="1"/>
  <c r="I117" i="1"/>
  <c r="I135" i="1"/>
  <c r="I130" i="1"/>
  <c r="I114" i="1"/>
  <c r="I134" i="1"/>
  <c r="I124" i="1"/>
  <c r="I123" i="1"/>
  <c r="I118" i="1"/>
  <c r="I129" i="1"/>
  <c r="I113" i="1"/>
  <c r="I126" i="1"/>
  <c r="I112" i="1"/>
  <c r="I138" i="1"/>
  <c r="I111" i="1"/>
  <c r="I136" i="1"/>
  <c r="I120" i="1"/>
  <c r="I116" i="1"/>
  <c r="I149" i="1"/>
  <c r="I144" i="1"/>
  <c r="I143" i="1"/>
  <c r="I151" i="1"/>
  <c r="I150" i="1"/>
  <c r="I146" i="1"/>
  <c r="I145" i="1"/>
  <c r="I148" i="1"/>
  <c r="I142" i="1"/>
  <c r="I147" i="1"/>
  <c r="I170" i="1"/>
  <c r="I186" i="1"/>
  <c r="I187" i="1"/>
  <c r="I182" i="1"/>
  <c r="I165" i="1"/>
  <c r="I168" i="1"/>
  <c r="I197" i="1"/>
  <c r="I184" i="1"/>
  <c r="I189" i="1"/>
  <c r="I176" i="1"/>
  <c r="I172" i="1"/>
  <c r="I195" i="1"/>
  <c r="I177" i="1"/>
  <c r="I169" i="1"/>
  <c r="I157" i="1"/>
  <c r="I188" i="1"/>
  <c r="I155" i="1"/>
  <c r="I159" i="1"/>
  <c r="I174" i="1"/>
  <c r="I193" i="1"/>
  <c r="I178" i="1"/>
  <c r="I181" i="1"/>
  <c r="I191" i="1"/>
  <c r="I200" i="1"/>
  <c r="I201" i="1"/>
  <c r="I198" i="1"/>
  <c r="I192" i="1"/>
  <c r="I160" i="1"/>
  <c r="I156" i="1"/>
  <c r="I164" i="1"/>
  <c r="I194" i="1"/>
  <c r="I183" i="1"/>
  <c r="I163" i="1"/>
  <c r="I154" i="1"/>
  <c r="I196" i="1"/>
  <c r="I161" i="1"/>
  <c r="I199" i="1"/>
  <c r="I179" i="1"/>
  <c r="I173" i="1"/>
  <c r="I162" i="1"/>
  <c r="I166" i="1"/>
  <c r="I185" i="1"/>
  <c r="I180" i="1"/>
  <c r="I190" i="1"/>
  <c r="I171" i="1"/>
  <c r="I167" i="1"/>
  <c r="I175" i="1"/>
  <c r="I158" i="1"/>
  <c r="I215" i="1"/>
  <c r="I222" i="1"/>
  <c r="I206" i="1"/>
  <c r="I210" i="1"/>
  <c r="I220" i="1"/>
  <c r="I219" i="1"/>
  <c r="I217" i="1"/>
  <c r="I207" i="1"/>
  <c r="I205" i="1"/>
  <c r="I208" i="1"/>
  <c r="I218" i="1"/>
  <c r="I216" i="1"/>
  <c r="I209" i="1"/>
  <c r="I204" i="1"/>
  <c r="I214" i="1"/>
  <c r="I211" i="1"/>
  <c r="I212" i="1"/>
  <c r="I221" i="1"/>
  <c r="I213" i="1"/>
  <c r="I235" i="1"/>
  <c r="I233" i="1"/>
  <c r="I227" i="1"/>
  <c r="I225" i="1"/>
  <c r="I234" i="1"/>
  <c r="I226" i="1"/>
  <c r="I232" i="1"/>
  <c r="I238" i="1"/>
  <c r="I236" i="1"/>
  <c r="I230" i="1"/>
  <c r="I228" i="1"/>
  <c r="I229" i="1"/>
  <c r="I231" i="1"/>
  <c r="I237" i="1"/>
  <c r="I10" i="1"/>
</calcChain>
</file>

<file path=xl/sharedStrings.xml><?xml version="1.0" encoding="utf-8"?>
<sst xmlns="http://schemas.openxmlformats.org/spreadsheetml/2006/main" count="714" uniqueCount="462">
  <si>
    <t>Ticker</t>
  </si>
  <si>
    <t>BCE CN Equity</t>
  </si>
  <si>
    <t>BCE INC</t>
  </si>
  <si>
    <t>Communication Services</t>
  </si>
  <si>
    <t>Quarterly</t>
  </si>
  <si>
    <t>RCI/B CN Equity</t>
  </si>
  <si>
    <t>ROGERS COMMUNICATIONS INC-B</t>
  </si>
  <si>
    <t>CCA CN Equity</t>
  </si>
  <si>
    <t>COGECO COMMUNICATIONS INC</t>
  </si>
  <si>
    <t>QBR/B CN Equity</t>
  </si>
  <si>
    <t>QUEBECOR INC -CL B</t>
  </si>
  <si>
    <t>T CN Equity</t>
  </si>
  <si>
    <t>TELUS CORP</t>
  </si>
  <si>
    <t>QSR CN Equity</t>
  </si>
  <si>
    <t>Consumer Discretionary</t>
  </si>
  <si>
    <t>MG CN Equity</t>
  </si>
  <si>
    <t>MAGNA INTERNATIONAL INC</t>
  </si>
  <si>
    <t>LNR CN Equity</t>
  </si>
  <si>
    <t>LINAMAR CORP</t>
  </si>
  <si>
    <t>DOO CN Equity</t>
  </si>
  <si>
    <t>CTC/A CN Equity</t>
  </si>
  <si>
    <t>CANADIAN TIRE CORP-CLASS A</t>
  </si>
  <si>
    <t>PET CN Equity</t>
  </si>
  <si>
    <t>PET VALU HOLDINGS LTD</t>
  </si>
  <si>
    <t>ATZ CN Equity</t>
  </si>
  <si>
    <t>None</t>
  </si>
  <si>
    <t>GIL CN Equity</t>
  </si>
  <si>
    <t>GILDAN ACTIVEWEAR INC</t>
  </si>
  <si>
    <t>DOL CN Equity</t>
  </si>
  <si>
    <t>DOLLARAMA INC</t>
  </si>
  <si>
    <t>ATD CN Equity</t>
  </si>
  <si>
    <t>ALIMENTATION COUCHE-TARD INC</t>
  </si>
  <si>
    <t>Consumer Staples</t>
  </si>
  <si>
    <t>SAP CN Equity</t>
  </si>
  <si>
    <t>SAPUTO INC</t>
  </si>
  <si>
    <t>NWC CN Equity</t>
  </si>
  <si>
    <t>PBH CN Equity</t>
  </si>
  <si>
    <t>PREMIUM BRANDS HOLDINGS CORP</t>
  </si>
  <si>
    <t>MFI CN Equity</t>
  </si>
  <si>
    <t>MAPLE LEAF FOODS INC</t>
  </si>
  <si>
    <t>EMP/A CN Equity</t>
  </si>
  <si>
    <t>EMPIRE CO LTD 'A'</t>
  </si>
  <si>
    <t>WN CN Equity</t>
  </si>
  <si>
    <t>WESTON (GEORGE) LTD</t>
  </si>
  <si>
    <t>MRU CN Equity</t>
  </si>
  <si>
    <t>METRO INC/CN</t>
  </si>
  <si>
    <t>L CN Equity</t>
  </si>
  <si>
    <t>LOBLAW COMPANIES LTD</t>
  </si>
  <si>
    <t>JWEL CN Equity</t>
  </si>
  <si>
    <t>JAMIESON WELLNESS INC</t>
  </si>
  <si>
    <t>PXT CN Equity</t>
  </si>
  <si>
    <t>PAREX RESOURCES INC</t>
  </si>
  <si>
    <t>Energy</t>
  </si>
  <si>
    <t>NXE CN Equity</t>
  </si>
  <si>
    <t>NEXGEN ENERGY LTD</t>
  </si>
  <si>
    <t>EFR CN Equity</t>
  </si>
  <si>
    <t>ENERGY FUELS INC</t>
  </si>
  <si>
    <t>IPCO CN Equity</t>
  </si>
  <si>
    <t>INTERNATIONAL PETROLEUM CORP</t>
  </si>
  <si>
    <t>AAV CN Equity</t>
  </si>
  <si>
    <t>ADVANTAGE ENERGY LTD</t>
  </si>
  <si>
    <t>Irregular</t>
  </si>
  <si>
    <t>PEY CN Equity</t>
  </si>
  <si>
    <t>PEYTO EXPLORATION &amp; DEV CORP</t>
  </si>
  <si>
    <t>Monthly</t>
  </si>
  <si>
    <t>CNQ CN Equity</t>
  </si>
  <si>
    <t>CANADIAN NATURAL RESOURCES</t>
  </si>
  <si>
    <t>ARX CN Equity</t>
  </si>
  <si>
    <t>ARC RESOURCES LTD</t>
  </si>
  <si>
    <t>ENB CN Equity</t>
  </si>
  <si>
    <t>ENBRIDGE INC</t>
  </si>
  <si>
    <t>PKI CN Equity</t>
  </si>
  <si>
    <t>PARKLAND CORP</t>
  </si>
  <si>
    <t>WCP CN Equity</t>
  </si>
  <si>
    <t>WHITECAP RESOURCES INC</t>
  </si>
  <si>
    <t>IMO CN Equity</t>
  </si>
  <si>
    <t>IMPERIAL OIL LTD</t>
  </si>
  <si>
    <t>BIR CN Equity</t>
  </si>
  <si>
    <t>BIRCHCLIFF ENERGY LTD</t>
  </si>
  <si>
    <t>PSK CN Equity</t>
  </si>
  <si>
    <t>PRAIRIESKY ROYALTY LTD</t>
  </si>
  <si>
    <t>CVE CN Equity</t>
  </si>
  <si>
    <t>CENOVUS ENERGY INC</t>
  </si>
  <si>
    <t>NVA CN Equity</t>
  </si>
  <si>
    <t>NUVISTA ENERGY LTD</t>
  </si>
  <si>
    <t>TRP CN Equity</t>
  </si>
  <si>
    <t>TC ENERGY CORP</t>
  </si>
  <si>
    <t>SES CN Equity</t>
  </si>
  <si>
    <t>CCO CN Equity</t>
  </si>
  <si>
    <t>CAMECO CORP</t>
  </si>
  <si>
    <t>Annual</t>
  </si>
  <si>
    <t>POU CN Equity</t>
  </si>
  <si>
    <t>PSI CN Equity</t>
  </si>
  <si>
    <t>PASON SYSTEMS INC</t>
  </si>
  <si>
    <t>TVE CN Equity</t>
  </si>
  <si>
    <t>TAMARACK VALLEY ENERGY LTD</t>
  </si>
  <si>
    <t>TOU CN Equity</t>
  </si>
  <si>
    <t>TOURMALINE OIL CORP</t>
  </si>
  <si>
    <t>ATH CN Equity</t>
  </si>
  <si>
    <t>ATHABASCA OIL CORP</t>
  </si>
  <si>
    <t>PPL CN Equity</t>
  </si>
  <si>
    <t>PEMBINA PIPELINE CORP</t>
  </si>
  <si>
    <t>DML CN Equity</t>
  </si>
  <si>
    <t>DENISON MINES CORP</t>
  </si>
  <si>
    <t>TPZ CN Equity</t>
  </si>
  <si>
    <t>TOPAZ ENERGY CORP</t>
  </si>
  <si>
    <t>KEL CN Equity</t>
  </si>
  <si>
    <t>KELT EXPLORATION LTD</t>
  </si>
  <si>
    <t>EFX CN Equity</t>
  </si>
  <si>
    <t>ENERFLEX LTD</t>
  </si>
  <si>
    <t>SOBO CN Equity</t>
  </si>
  <si>
    <t>SOUTH BOW CORP</t>
  </si>
  <si>
    <t>TVK CN Equity</t>
  </si>
  <si>
    <t>TERRAVEST INDUSTRIES INC</t>
  </si>
  <si>
    <t>GEI CN Equity</t>
  </si>
  <si>
    <t>GIBSON ENERGY INC</t>
  </si>
  <si>
    <t>MEG CN Equity</t>
  </si>
  <si>
    <t>MEG ENERGY CORP</t>
  </si>
  <si>
    <t>BTE CN Equity</t>
  </si>
  <si>
    <t>BAYTEX ENERGY CORP</t>
  </si>
  <si>
    <t>HWX CN Equity</t>
  </si>
  <si>
    <t>HEADWATER EXPLORATION INC</t>
  </si>
  <si>
    <t>SU CN Equity</t>
  </si>
  <si>
    <t>SUNCOR ENERGY INC</t>
  </si>
  <si>
    <t>VET CN Equity</t>
  </si>
  <si>
    <t>VERMILION ENERGY INC</t>
  </si>
  <si>
    <t>FRU CN Equity</t>
  </si>
  <si>
    <t>FREEHOLD ROYALTIES LTD</t>
  </si>
  <si>
    <t>KEY CN Equity</t>
  </si>
  <si>
    <t>KEYERA CORP</t>
  </si>
  <si>
    <t>CEU CN Equity</t>
  </si>
  <si>
    <t>CES ENERGY SOLUTIONS CORP</t>
  </si>
  <si>
    <t>LB CN Equity</t>
  </si>
  <si>
    <t>LAURENTIAN BANK OF CANADA</t>
  </si>
  <si>
    <t>Financials</t>
  </si>
  <si>
    <t>IAG CN Equity</t>
  </si>
  <si>
    <t>IA FINANCIAL CORP INC</t>
  </si>
  <si>
    <t>X CN Equity</t>
  </si>
  <si>
    <t>TMX GROUP LTD</t>
  </si>
  <si>
    <t>BMO CN Equity</t>
  </si>
  <si>
    <t>BANK OF MONTREAL</t>
  </si>
  <si>
    <t>GWO CN Equity</t>
  </si>
  <si>
    <t>GREAT-WEST LIFECO INC</t>
  </si>
  <si>
    <t>EQB CN Equity</t>
  </si>
  <si>
    <t>EQB INC</t>
  </si>
  <si>
    <t>RY CN Equity</t>
  </si>
  <si>
    <t>ROYAL BANK OF CANADA</t>
  </si>
  <si>
    <t>BAM CN Equity</t>
  </si>
  <si>
    <t>IGM CN Equity</t>
  </si>
  <si>
    <t>IGM FINANCIAL INC</t>
  </si>
  <si>
    <t>POW CN Equity</t>
  </si>
  <si>
    <t>POWER CORP OF CANADA</t>
  </si>
  <si>
    <t>CIX CN Equity</t>
  </si>
  <si>
    <t>CI FINANCIAL CORP</t>
  </si>
  <si>
    <t>IFC CN Equity</t>
  </si>
  <si>
    <t>INTACT FINANCIAL CORP</t>
  </si>
  <si>
    <t>MFC CN Equity</t>
  </si>
  <si>
    <t>MANULIFE FINANCIAL CORP</t>
  </si>
  <si>
    <t>SLF CN Equity</t>
  </si>
  <si>
    <t>SUN LIFE FINANCIAL INC</t>
  </si>
  <si>
    <t>NA CN Equity</t>
  </si>
  <si>
    <t>NATIONAL BANK OF CANADA</t>
  </si>
  <si>
    <t>FFH CN Equity</t>
  </si>
  <si>
    <t>FAIRFAX FINANCIAL HLDGS LTD</t>
  </si>
  <si>
    <t>BNS CN Equity</t>
  </si>
  <si>
    <t>BANK OF NOVA SCOTIA</t>
  </si>
  <si>
    <t>DFY CN Equity</t>
  </si>
  <si>
    <t>DEFINITY FINANCIAL CORP</t>
  </si>
  <si>
    <t>CM CN Equity</t>
  </si>
  <si>
    <t>CAN IMPERIAL BK OF COMMERCE</t>
  </si>
  <si>
    <t>TSU CN Equity</t>
  </si>
  <si>
    <t>TRISURA GROUP LTD</t>
  </si>
  <si>
    <t>ONEX CN Equity</t>
  </si>
  <si>
    <t>ONEX CORPORATION</t>
  </si>
  <si>
    <t>GSY CN Equity</t>
  </si>
  <si>
    <t>GOEASY LTD</t>
  </si>
  <si>
    <t>BN CN Equity</t>
  </si>
  <si>
    <t>BROOKFIELD CORP</t>
  </si>
  <si>
    <t>SII CN Equity</t>
  </si>
  <si>
    <t>SPROTT INC</t>
  </si>
  <si>
    <t>TD CN Equity</t>
  </si>
  <si>
    <t>TORONTO-DOMINION BANK</t>
  </si>
  <si>
    <t>BHC CN Equity</t>
  </si>
  <si>
    <t>BAUSCH HEALTH COS INC</t>
  </si>
  <si>
    <t>Health Care</t>
  </si>
  <si>
    <t>SIA CN Equity</t>
  </si>
  <si>
    <t>SIENNA SENIOR LIVING INC</t>
  </si>
  <si>
    <t>CSH-U CN Equity</t>
  </si>
  <si>
    <t>BBD/B CN Equity</t>
  </si>
  <si>
    <t>BOMBARDIER INC-B</t>
  </si>
  <si>
    <t>Industrials</t>
  </si>
  <si>
    <t>MDA CN Equity</t>
  </si>
  <si>
    <t>MDA SPACE LTD</t>
  </si>
  <si>
    <t>RUS CN Equity</t>
  </si>
  <si>
    <t>RUSSEL METALS INC</t>
  </si>
  <si>
    <t>BDT CN Equity</t>
  </si>
  <si>
    <t>BIRD CONSTRUCTION INC</t>
  </si>
  <si>
    <t>NFI CN Equity</t>
  </si>
  <si>
    <t>NFI GROUP INC</t>
  </si>
  <si>
    <t>GFL CN Equity</t>
  </si>
  <si>
    <t>BDGI CN Equity</t>
  </si>
  <si>
    <t>TIH CN Equity</t>
  </si>
  <si>
    <t>TOROMONT INDUSTRIES LTD</t>
  </si>
  <si>
    <t>MTL CN Equity</t>
  </si>
  <si>
    <t>MULLEN GROUP LTD</t>
  </si>
  <si>
    <t>STN CN Equity</t>
  </si>
  <si>
    <t>STANTEC INC</t>
  </si>
  <si>
    <t>CAE CN Equity</t>
  </si>
  <si>
    <t>CAE INC</t>
  </si>
  <si>
    <t>ATRL CN Equity</t>
  </si>
  <si>
    <t>ATKINSREALIS GROUP INC</t>
  </si>
  <si>
    <t>TFII CN Equity</t>
  </si>
  <si>
    <t>TFI INTERNATIONAL INC</t>
  </si>
  <si>
    <t>RBA CN Equity</t>
  </si>
  <si>
    <t>RB GLOBAL INC</t>
  </si>
  <si>
    <t>RCH CN Equity</t>
  </si>
  <si>
    <t>RICHELIEU HARDWARE LTD</t>
  </si>
  <si>
    <t>BBU-U CN Equity</t>
  </si>
  <si>
    <t>EFN CN Equity</t>
  </si>
  <si>
    <t>WCN CN Equity</t>
  </si>
  <si>
    <t>WASTE CONNECTIONS INC</t>
  </si>
  <si>
    <t>ATS CN Equity</t>
  </si>
  <si>
    <t>ATS CORP</t>
  </si>
  <si>
    <t>CP CN Equity</t>
  </si>
  <si>
    <t>CANADIAN PACIFIC KANSAS CITY</t>
  </si>
  <si>
    <t>WSP CN Equity</t>
  </si>
  <si>
    <t>WSP GLOBAL INC</t>
  </si>
  <si>
    <t>AC CN Equity</t>
  </si>
  <si>
    <t>AIR CANADA</t>
  </si>
  <si>
    <t>EIF CN Equity</t>
  </si>
  <si>
    <t>EXCHANGE INCOME CORP</t>
  </si>
  <si>
    <t>BYD CN Equity</t>
  </si>
  <si>
    <t>BOYD GROUP SERVICES INC</t>
  </si>
  <si>
    <t>TRI CN Equity</t>
  </si>
  <si>
    <t>THOMSON REUTERS CORP</t>
  </si>
  <si>
    <t>CJT CN Equity</t>
  </si>
  <si>
    <t>CARGOJET INC</t>
  </si>
  <si>
    <t>FTT CN Equity</t>
  </si>
  <si>
    <t>FINNING INTERNATIONAL INC</t>
  </si>
  <si>
    <t>ARE CN Equity</t>
  </si>
  <si>
    <t>AECON GROUP INC</t>
  </si>
  <si>
    <t>CNR CN Equity</t>
  </si>
  <si>
    <t>CANADIAN NATL RAILWAY CO</t>
  </si>
  <si>
    <t>OTEX CN Equity</t>
  </si>
  <si>
    <t>OPEN TEXT CORP</t>
  </si>
  <si>
    <t>Information Technology</t>
  </si>
  <si>
    <t>CSU CN Equity</t>
  </si>
  <si>
    <t>CONSTELLATION SOFTWARE INC</t>
  </si>
  <si>
    <t>BB CN Equity</t>
  </si>
  <si>
    <t>BLACKBERRY LTD</t>
  </si>
  <si>
    <t>SHOP CN Equity</t>
  </si>
  <si>
    <t>LSPD CN Equity</t>
  </si>
  <si>
    <t>LIGHTSPEED COMMERCE INC</t>
  </si>
  <si>
    <t>ENGH CN Equity</t>
  </si>
  <si>
    <t>ENGHOUSE SYSTEMS LTD</t>
  </si>
  <si>
    <t>DSG CN Equity</t>
  </si>
  <si>
    <t>KXS CN Equity</t>
  </si>
  <si>
    <t>KINAXIS INC</t>
  </si>
  <si>
    <t>GIB/A CN Equity</t>
  </si>
  <si>
    <t>CGI INC</t>
  </si>
  <si>
    <t>CLS CN Equity</t>
  </si>
  <si>
    <t>CELESTICA INC</t>
  </si>
  <si>
    <t>PAAS CN Equity</t>
  </si>
  <si>
    <t>PAN AMERICAN SILVER CORP</t>
  </si>
  <si>
    <t>Materials</t>
  </si>
  <si>
    <t>FNV CN Equity</t>
  </si>
  <si>
    <t>FRANCO-NEVADA CORP</t>
  </si>
  <si>
    <t>SSL CN Equity</t>
  </si>
  <si>
    <t>SANDSTORM GOLD LTD</t>
  </si>
  <si>
    <t>TFPM CN Equity</t>
  </si>
  <si>
    <t>WDO CN Equity</t>
  </si>
  <si>
    <t>WESDOME GOLD MINES LTD</t>
  </si>
  <si>
    <t>OGC CN Equity</t>
  </si>
  <si>
    <t>OCEANAGOLD CORP</t>
  </si>
  <si>
    <t>Semi-annual</t>
  </si>
  <si>
    <t>OR CN Equity</t>
  </si>
  <si>
    <t>OR ROYALTIES INC</t>
  </si>
  <si>
    <t>SSRM CN Equity</t>
  </si>
  <si>
    <t>SSR MINING INC</t>
  </si>
  <si>
    <t>CCL/B CN Equity</t>
  </si>
  <si>
    <t>CCL INDUSTRIES INC - CL B</t>
  </si>
  <si>
    <t>EQX CN Equity</t>
  </si>
  <si>
    <t>EQUINOX GOLD CORP</t>
  </si>
  <si>
    <t>NG CN Equity</t>
  </si>
  <si>
    <t>NOVAGOLD RESOURCES INC</t>
  </si>
  <si>
    <t>FM CN Equity</t>
  </si>
  <si>
    <t>FIRST QUANTUM MINERALS LTD</t>
  </si>
  <si>
    <t>HBM CN Equity</t>
  </si>
  <si>
    <t>HUDBAY MINERALS INC</t>
  </si>
  <si>
    <t>NGD CN Equity</t>
  </si>
  <si>
    <t>NEW GOLD INC</t>
  </si>
  <si>
    <t>TXG CN Equity</t>
  </si>
  <si>
    <t>TOREX GOLD RESOURCES INC</t>
  </si>
  <si>
    <t>LUN CN Equity</t>
  </si>
  <si>
    <t>LUNDIN MINING CORP</t>
  </si>
  <si>
    <t>AYA CN Equity</t>
  </si>
  <si>
    <t>AYA GOLD &amp; SILVER INC</t>
  </si>
  <si>
    <t>IMG CN Equity</t>
  </si>
  <si>
    <t>IAMGOLD CORP</t>
  </si>
  <si>
    <t>EDR CN Equity</t>
  </si>
  <si>
    <t>ENDEAVOUR SILVER CORP</t>
  </si>
  <si>
    <t>WPM CN Equity</t>
  </si>
  <si>
    <t>WHEATON PRECIOUS METALS CORP</t>
  </si>
  <si>
    <t>TCL/A CN Equity</t>
  </si>
  <si>
    <t>TRANSCONTINENTAL INC-CL A</t>
  </si>
  <si>
    <t>DPM CN Equity</t>
  </si>
  <si>
    <t>DUNDEE PRECIOUS METALS INC</t>
  </si>
  <si>
    <t>LIF CN Equity</t>
  </si>
  <si>
    <t>LABRADOR IRON ORE ROYALTY CO</t>
  </si>
  <si>
    <t>LUG CN Equity</t>
  </si>
  <si>
    <t>LUNDIN GOLD INC</t>
  </si>
  <si>
    <t>NGEX CN Equity</t>
  </si>
  <si>
    <t>NGEX MINERALS LTD</t>
  </si>
  <si>
    <t>NTR CN Equity</t>
  </si>
  <si>
    <t>NUTRIEN LTD</t>
  </si>
  <si>
    <t>K CN Equity</t>
  </si>
  <si>
    <t>KINROSS GOLD CORP</t>
  </si>
  <si>
    <t>IVN CN Equity</t>
  </si>
  <si>
    <t>GMIN CN Equity</t>
  </si>
  <si>
    <t>G MINING VENTURE CORP</t>
  </si>
  <si>
    <t>ERO CN Equity</t>
  </si>
  <si>
    <t>ERO COPPER CORP</t>
  </si>
  <si>
    <t>FVI CN Equity</t>
  </si>
  <si>
    <t>FORTUNA MINING CORP</t>
  </si>
  <si>
    <t>ELD CN Equity</t>
  </si>
  <si>
    <t>ELDORADO GOLD CORP</t>
  </si>
  <si>
    <t>CS CN Equity</t>
  </si>
  <si>
    <t>CAPSTONE COPPER CORP</t>
  </si>
  <si>
    <t>SEA CN Equity</t>
  </si>
  <si>
    <t>SEABRIDGE GOLD INC</t>
  </si>
  <si>
    <t>SJ CN Equity</t>
  </si>
  <si>
    <t>STELLA-JONES INC</t>
  </si>
  <si>
    <t>OLA CN Equity</t>
  </si>
  <si>
    <t>ORLA MINING LTD</t>
  </si>
  <si>
    <t>MAG CN Equity</t>
  </si>
  <si>
    <t>MAG SILVER CORP</t>
  </si>
  <si>
    <t>AG CN Equity</t>
  </si>
  <si>
    <t>FIRST MAJESTIC SILVER CORP</t>
  </si>
  <si>
    <t>WFG CN Equity</t>
  </si>
  <si>
    <t>WEST FRASER TIMBER CO LTD</t>
  </si>
  <si>
    <t>BTO CN Equity</t>
  </si>
  <si>
    <t>B2GOLD CORP</t>
  </si>
  <si>
    <t>MX CN Equity</t>
  </si>
  <si>
    <t>METHANEX CORP</t>
  </si>
  <si>
    <t>WPK CN Equity</t>
  </si>
  <si>
    <t>WINPAK LTD</t>
  </si>
  <si>
    <t>ABX CN Equity</t>
  </si>
  <si>
    <t>BARRICK MINING CORP</t>
  </si>
  <si>
    <t>AEM CN Equity</t>
  </si>
  <si>
    <t>AGNICO EAGLE MINES LTD</t>
  </si>
  <si>
    <t>KNT CN Equity</t>
  </si>
  <si>
    <t>CG CN Equity</t>
  </si>
  <si>
    <t>CENTERRA GOLD INC</t>
  </si>
  <si>
    <t>TECK/B CN Equity</t>
  </si>
  <si>
    <t>TECK RESOURCES LTD-CLS B</t>
  </si>
  <si>
    <t>AGI CN Equity</t>
  </si>
  <si>
    <t>HR-U CN Equity</t>
  </si>
  <si>
    <t>Real Estate</t>
  </si>
  <si>
    <t>AIF CN Equity</t>
  </si>
  <si>
    <t>ALTUS GROUP LTD</t>
  </si>
  <si>
    <t>KMP-U CN Equity</t>
  </si>
  <si>
    <t>CAR-U CN Equity</t>
  </si>
  <si>
    <t>CRT-U CN Equity</t>
  </si>
  <si>
    <t>CIGI CN Equity</t>
  </si>
  <si>
    <t>SRU-U CN Equity</t>
  </si>
  <si>
    <t>GRT-U CN Equity</t>
  </si>
  <si>
    <t>PMZ-U CN Equity</t>
  </si>
  <si>
    <t>PRIMARIS REIT</t>
  </si>
  <si>
    <t>NWH-U CN Equity</t>
  </si>
  <si>
    <t>AP-U CN Equity</t>
  </si>
  <si>
    <t>FCR-U CN Equity</t>
  </si>
  <si>
    <t>BEI-U CN Equity</t>
  </si>
  <si>
    <t>DIR-U CN Equity</t>
  </si>
  <si>
    <t>FSV CN Equity</t>
  </si>
  <si>
    <t>FIRSTSERVICE CORP</t>
  </si>
  <si>
    <t>CHP-U CN Equity</t>
  </si>
  <si>
    <t>CHOICE PROPERTIES REIT</t>
  </si>
  <si>
    <t>REI-U CN Equity</t>
  </si>
  <si>
    <t>IIP-U CN Equity</t>
  </si>
  <si>
    <t>CRR-U CN Equity</t>
  </si>
  <si>
    <t>ALA CN Equity</t>
  </si>
  <si>
    <t>ALTAGAS LTD</t>
  </si>
  <si>
    <t>Utilities</t>
  </si>
  <si>
    <t>AQN CN Equity</t>
  </si>
  <si>
    <t>BLX CN Equity</t>
  </si>
  <si>
    <t>BORALEX INC -A</t>
  </si>
  <si>
    <t>SPB CN Equity</t>
  </si>
  <si>
    <t>SUPERIOR PLUS CORP</t>
  </si>
  <si>
    <t>CU CN Equity</t>
  </si>
  <si>
    <t>BIP-U CN Equity</t>
  </si>
  <si>
    <t>BEP-U CN Equity</t>
  </si>
  <si>
    <t>EMA CN Equity</t>
  </si>
  <si>
    <t>EMERA INC</t>
  </si>
  <si>
    <t>H CN Equity</t>
  </si>
  <si>
    <t>HYDRO ONE LTD</t>
  </si>
  <si>
    <t>ACO/X CN Equity</t>
  </si>
  <si>
    <t>NPI CN Equity</t>
  </si>
  <si>
    <t>NORTHLAND POWER INC</t>
  </si>
  <si>
    <t>CPX CN Equity</t>
  </si>
  <si>
    <t>CAPITAL POWER CORP</t>
  </si>
  <si>
    <t>TA CN Equity</t>
  </si>
  <si>
    <t>TRANSALTA CORP</t>
  </si>
  <si>
    <t>FTS CN Equity</t>
  </si>
  <si>
    <t>FORTIS INC</t>
  </si>
  <si>
    <t xml:space="preserve"> </t>
  </si>
  <si>
    <t>Price</t>
  </si>
  <si>
    <t xml:space="preserve">Average Target </t>
  </si>
  <si>
    <t>Forecast</t>
  </si>
  <si>
    <t>Dividend</t>
  </si>
  <si>
    <t>Year-to-date</t>
  </si>
  <si>
    <t>Security</t>
  </si>
  <si>
    <t>Market Capitalization</t>
  </si>
  <si>
    <t>Buys</t>
  </si>
  <si>
    <t>Holds</t>
  </si>
  <si>
    <t>Sells</t>
  </si>
  <si>
    <t>Price Return</t>
  </si>
  <si>
    <t>Yield (%)</t>
  </si>
  <si>
    <t>Frequency</t>
  </si>
  <si>
    <t>Price Return (%)</t>
  </si>
  <si>
    <t xml:space="preserve">212 Securities </t>
  </si>
  <si>
    <t>Price (as of July 31)</t>
  </si>
  <si>
    <t>RESTAURANT BRANDS INTERNATIONAL INC</t>
  </si>
  <si>
    <t>ARITZIA INC</t>
  </si>
  <si>
    <t>NORTH WEST CO INC</t>
  </si>
  <si>
    <t>BRP INC</t>
  </si>
  <si>
    <t>n.a.</t>
  </si>
  <si>
    <t>SECURE WASTE INFRASTRUCTURE CORP</t>
  </si>
  <si>
    <t>PARAMOUNT RESOURCES LTD</t>
  </si>
  <si>
    <t>BROOKFIELD ASSET MGMT</t>
  </si>
  <si>
    <t>CHARTWELL RETIREMENT RESIDENCES</t>
  </si>
  <si>
    <t>ELEMENT FLEET MANAGEMENT CORP</t>
  </si>
  <si>
    <t>BROOKFIELD BUSINESS PARTNERS LP</t>
  </si>
  <si>
    <t>BADGER INFRASTRUCTURE SOLUTIONS LTD</t>
  </si>
  <si>
    <t>GFL ENVIRONMENTAL INC</t>
  </si>
  <si>
    <t>DESCARTES SYSTEMS GROUP INC</t>
  </si>
  <si>
    <t>SHOPIFY INC</t>
  </si>
  <si>
    <t>TRIPLE FLAG PRECIOUS METALS CORP</t>
  </si>
  <si>
    <t>IVANHOE MINES LTD</t>
  </si>
  <si>
    <t>ALAMOS GOLD INC</t>
  </si>
  <si>
    <t>K92 MINING INC</t>
  </si>
  <si>
    <t>CANADIAN UTILITIES LTD</t>
  </si>
  <si>
    <t>ALGONQUIN POWER &amp; UTILITIES CORP</t>
  </si>
  <si>
    <t>BROOKFIELD RENEWABLE PARTNERS LP</t>
  </si>
  <si>
    <t>ATCO LTD</t>
  </si>
  <si>
    <t>BROOKFIELD INFRASTRUCTURE PARTNERS LP</t>
  </si>
  <si>
    <t>DREAM INDUSTRIAL REIT</t>
  </si>
  <si>
    <t>KILLAM APARTMENT REIT</t>
  </si>
  <si>
    <t>GRANITE REIT</t>
  </si>
  <si>
    <t>NORTHWEST HEALTHCARE PROPERTIES REIT</t>
  </si>
  <si>
    <t>BOARDWALK REIT</t>
  </si>
  <si>
    <t>CAN APARTMENT PROPERTIES REIT</t>
  </si>
  <si>
    <t>RIOCAN REIT</t>
  </si>
  <si>
    <t>CROMBIE REIT</t>
  </si>
  <si>
    <t>H&amp;R REIT</t>
  </si>
  <si>
    <t>FIRST CAPITAL REIT</t>
  </si>
  <si>
    <t>SMARTCENTRES REIT</t>
  </si>
  <si>
    <t>ALLIED PROPERTIES REIT</t>
  </si>
  <si>
    <t>COLLIERS INTL GROUP INC</t>
  </si>
  <si>
    <t>CT REIT</t>
  </si>
  <si>
    <t>INTERRENT REIT</t>
  </si>
  <si>
    <t>(as of July 31)</t>
  </si>
  <si>
    <t>Source: Bloomberg (as of July 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</si>
</sst>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</font>
    <font>
      <sz val="10"/>
      <name val="Arial"/>
    </font>
    <font>
      <b/>
      <sz val="9"/>
      <name val="Calibri"/>
    </font>
    <font>
      <sz val="6"/>
      <name val="Calibri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9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8C2AD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4" fillId="2" borderId="0">
      <alignment horizontal="center"/>
    </xf>
    <xf numFmtId="0" fontId="5" fillId="0" borderId="0">
      <alignment vertical="top" wrapText="1"/>
    </xf>
  </cellStyleXfs>
  <cellXfs count="37">
    <xf numFmtId="0" fontId="0" fillId="0" borderId="0" xfId="0"/>
    <xf numFmtId="0" fontId="3" fillId="0" borderId="0" xfId="4" applyFont="1" applyAlignment="1">
      <alignment horizontal="left"/>
    </xf>
    <xf numFmtId="2" fontId="3" fillId="0" borderId="0" xfId="5" applyNumberFormat="1" applyFont="1" applyAlignment="1">
      <alignment horizontal="right"/>
    </xf>
    <xf numFmtId="0" fontId="3" fillId="0" borderId="0" xfId="5" applyFont="1" applyAlignment="1">
      <alignment horizontal="left"/>
    </xf>
    <xf numFmtId="0" fontId="3" fillId="0" borderId="0" xfId="5" applyFont="1"/>
    <xf numFmtId="0" fontId="2" fillId="0" borderId="0" xfId="5"/>
    <xf numFmtId="0" fontId="2" fillId="0" borderId="0" xfId="5" applyAlignment="1">
      <alignment horizontal="left"/>
    </xf>
    <xf numFmtId="2" fontId="2" fillId="0" borderId="0" xfId="5" applyNumberFormat="1" applyAlignment="1">
      <alignment horizontal="right"/>
    </xf>
    <xf numFmtId="0" fontId="7" fillId="0" borderId="0" xfId="5" applyFont="1" applyAlignment="1">
      <alignment horizontal="left"/>
    </xf>
    <xf numFmtId="0" fontId="8" fillId="0" borderId="0" xfId="5" applyFont="1" applyAlignment="1">
      <alignment horizontal="left"/>
    </xf>
    <xf numFmtId="0" fontId="8" fillId="3" borderId="0" xfId="4" applyFont="1" applyFill="1" applyAlignment="1">
      <alignment horizontal="left"/>
    </xf>
    <xf numFmtId="0" fontId="8" fillId="3" borderId="0" xfId="5" applyFont="1" applyFill="1" applyAlignment="1">
      <alignment horizontal="left"/>
    </xf>
    <xf numFmtId="0" fontId="8" fillId="3" borderId="0" xfId="5" applyFont="1" applyFill="1"/>
    <xf numFmtId="1" fontId="8" fillId="3" borderId="0" xfId="5" applyNumberFormat="1" applyFont="1" applyFill="1" applyAlignment="1">
      <alignment horizontal="center"/>
    </xf>
    <xf numFmtId="0" fontId="6" fillId="3" borderId="0" xfId="2" applyNumberFormat="1" applyFont="1" applyFill="1" applyAlignment="1" applyProtection="1">
      <alignment horizontal="center"/>
    </xf>
    <xf numFmtId="2" fontId="6" fillId="3" borderId="0" xfId="5" applyNumberFormat="1" applyFont="1" applyFill="1" applyAlignment="1">
      <alignment horizontal="center"/>
    </xf>
    <xf numFmtId="164" fontId="8" fillId="3" borderId="0" xfId="5" applyNumberFormat="1" applyFont="1" applyFill="1" applyAlignment="1">
      <alignment horizontal="center"/>
    </xf>
    <xf numFmtId="0" fontId="6" fillId="3" borderId="0" xfId="5" applyFont="1" applyFill="1" applyAlignment="1">
      <alignment horizontal="center"/>
    </xf>
    <xf numFmtId="0" fontId="6" fillId="3" borderId="0" xfId="6" applyFont="1" applyFill="1" applyAlignment="1">
      <alignment horizontal="left"/>
    </xf>
    <xf numFmtId="1" fontId="6" fillId="3" borderId="0" xfId="6" applyNumberFormat="1" applyFont="1" applyFill="1">
      <alignment horizontal="center"/>
    </xf>
    <xf numFmtId="16" fontId="6" fillId="3" borderId="0" xfId="2" applyNumberFormat="1" applyFont="1" applyFill="1" applyAlignment="1" applyProtection="1">
      <alignment horizontal="center"/>
    </xf>
    <xf numFmtId="0" fontId="6" fillId="3" borderId="0" xfId="6" applyFont="1" applyFill="1">
      <alignment horizontal="center"/>
    </xf>
    <xf numFmtId="164" fontId="6" fillId="3" borderId="0" xfId="6" applyNumberFormat="1" applyFont="1" applyFill="1">
      <alignment horizontal="center"/>
    </xf>
    <xf numFmtId="0" fontId="9" fillId="3" borderId="0" xfId="5" applyFont="1" applyFill="1"/>
    <xf numFmtId="166" fontId="10" fillId="0" borderId="0" xfId="1" applyNumberFormat="1" applyFont="1"/>
    <xf numFmtId="0" fontId="8" fillId="0" borderId="0" xfId="4" applyFont="1" applyAlignment="1">
      <alignment horizontal="left"/>
    </xf>
    <xf numFmtId="164" fontId="3" fillId="0" borderId="0" xfId="5" applyNumberFormat="1" applyFont="1" applyAlignment="1">
      <alignment horizontal="center"/>
    </xf>
    <xf numFmtId="164" fontId="2" fillId="0" borderId="0" xfId="5" applyNumberFormat="1" applyAlignment="1">
      <alignment horizontal="center"/>
    </xf>
    <xf numFmtId="1" fontId="3" fillId="0" borderId="0" xfId="5" applyNumberFormat="1" applyFont="1" applyAlignment="1">
      <alignment horizontal="center"/>
    </xf>
    <xf numFmtId="1" fontId="2" fillId="0" borderId="0" xfId="5" applyNumberFormat="1" applyAlignment="1">
      <alignment horizontal="center"/>
    </xf>
    <xf numFmtId="44" fontId="3" fillId="0" borderId="0" xfId="2" applyFont="1" applyAlignment="1" applyProtection="1">
      <alignment horizontal="right"/>
    </xf>
    <xf numFmtId="0" fontId="6" fillId="0" borderId="0" xfId="4" applyFont="1" applyAlignment="1">
      <alignment horizontal="left"/>
    </xf>
    <xf numFmtId="165" fontId="10" fillId="0" borderId="0" xfId="1" applyNumberFormat="1" applyFont="1" applyAlignment="1">
      <alignment horizontal="center"/>
    </xf>
    <xf numFmtId="9" fontId="3" fillId="0" borderId="0" xfId="3" applyFont="1" applyAlignment="1" applyProtection="1">
      <alignment horizontal="center"/>
    </xf>
    <xf numFmtId="9" fontId="8" fillId="0" borderId="0" xfId="3" applyFont="1" applyAlignment="1" applyProtection="1">
      <alignment horizontal="center"/>
    </xf>
    <xf numFmtId="164" fontId="8" fillId="0" borderId="0" xfId="5" applyNumberFormat="1" applyFont="1" applyAlignment="1">
      <alignment horizontal="center"/>
    </xf>
    <xf numFmtId="0" fontId="3" fillId="0" borderId="0" xfId="5" applyFont="1" applyAlignment="1">
      <alignment horizontal="center"/>
    </xf>
  </cellXfs>
  <cellStyles count="8">
    <cellStyle name="Comma" xfId="1" builtinId="3"/>
    <cellStyle name="Currency" xfId="2" builtinId="4"/>
    <cellStyle name="defaultsheetstyle" xfId="5" xr:uid="{00000000-0005-0000-0000-000002000000}"/>
    <cellStyle name="disclaimer" xfId="7" xr:uid="{00000000-0005-0000-0000-000003000000}"/>
    <cellStyle name="Normal" xfId="0" builtinId="0"/>
    <cellStyle name="Percent" xfId="3" builtinId="5"/>
    <cellStyle name="plainText" xfId="4" xr:uid="{00000000-0005-0000-0000-000006000000}"/>
    <cellStyle name="tablesubHeader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9"/>
  <sheetViews>
    <sheetView tabSelected="1" workbookViewId="0">
      <selection activeCell="A240" sqref="A240"/>
    </sheetView>
  </sheetViews>
  <sheetFormatPr defaultColWidth="9.1796875" defaultRowHeight="12" x14ac:dyDescent="0.3"/>
  <cols>
    <col min="1" max="1" width="20.1796875" style="6" customWidth="1"/>
    <col min="2" max="2" width="37.7265625" style="6" customWidth="1"/>
    <col min="3" max="3" width="21.26953125" style="6" customWidth="1"/>
    <col min="4" max="4" width="10.81640625" style="29" customWidth="1"/>
    <col min="5" max="5" width="11.26953125" style="29" customWidth="1"/>
    <col min="6" max="6" width="10" style="29" customWidth="1"/>
    <col min="7" max="7" width="10.81640625" style="7" customWidth="1"/>
    <col min="8" max="8" width="19.1796875" style="7" customWidth="1"/>
    <col min="9" max="9" width="15.81640625" style="7" customWidth="1"/>
    <col min="10" max="10" width="11" style="27" customWidth="1"/>
    <col min="11" max="11" width="12.453125" style="6" customWidth="1"/>
    <col min="12" max="12" width="15.81640625" style="5" customWidth="1"/>
    <col min="13" max="16384" width="9.1796875" style="5"/>
  </cols>
  <sheetData>
    <row r="1" spans="1:12" s="4" customFormat="1" ht="13" x14ac:dyDescent="0.3">
      <c r="A1" s="31" t="s">
        <v>419</v>
      </c>
      <c r="B1" s="25" t="s">
        <v>404</v>
      </c>
      <c r="C1" s="1"/>
      <c r="D1" s="28"/>
      <c r="E1" s="28"/>
      <c r="F1" s="28"/>
      <c r="G1" s="2"/>
      <c r="H1" s="2"/>
      <c r="I1" s="2"/>
      <c r="J1" s="26"/>
      <c r="K1" s="3"/>
    </row>
    <row r="2" spans="1:12" s="4" customFormat="1" ht="12.5" x14ac:dyDescent="0.25">
      <c r="A2" s="25" t="s">
        <v>404</v>
      </c>
      <c r="B2" s="3"/>
      <c r="C2" s="3"/>
      <c r="D2" s="28"/>
      <c r="E2" s="28"/>
      <c r="F2" s="28"/>
      <c r="G2" s="2"/>
      <c r="H2" s="2"/>
      <c r="I2" s="2"/>
      <c r="J2" s="26"/>
      <c r="K2" s="3"/>
    </row>
    <row r="3" spans="1:12" s="12" customFormat="1" ht="13" x14ac:dyDescent="0.3">
      <c r="A3" s="10" t="s">
        <v>404</v>
      </c>
      <c r="B3" s="11"/>
      <c r="D3" s="13"/>
      <c r="E3" s="13"/>
      <c r="F3" s="13"/>
      <c r="G3" s="14" t="s">
        <v>405</v>
      </c>
      <c r="H3" s="15" t="s">
        <v>406</v>
      </c>
      <c r="I3" s="15" t="s">
        <v>407</v>
      </c>
      <c r="J3" s="16"/>
      <c r="K3" s="17" t="s">
        <v>408</v>
      </c>
      <c r="L3" s="17" t="s">
        <v>409</v>
      </c>
    </row>
    <row r="4" spans="1:12" s="23" customFormat="1" ht="13" x14ac:dyDescent="0.3">
      <c r="A4" s="18" t="s">
        <v>0</v>
      </c>
      <c r="B4" s="18" t="s">
        <v>410</v>
      </c>
      <c r="C4" s="17" t="s">
        <v>411</v>
      </c>
      <c r="D4" s="19" t="s">
        <v>412</v>
      </c>
      <c r="E4" s="19" t="s">
        <v>413</v>
      </c>
      <c r="F4" s="19" t="s">
        <v>414</v>
      </c>
      <c r="G4" s="20">
        <v>45869</v>
      </c>
      <c r="H4" s="21" t="s">
        <v>420</v>
      </c>
      <c r="I4" s="21" t="s">
        <v>415</v>
      </c>
      <c r="J4" s="22" t="s">
        <v>416</v>
      </c>
      <c r="K4" s="21" t="s">
        <v>417</v>
      </c>
      <c r="L4" s="17" t="s">
        <v>418</v>
      </c>
    </row>
    <row r="5" spans="1:12" s="23" customFormat="1" ht="13" x14ac:dyDescent="0.3">
      <c r="A5" s="18"/>
      <c r="B5" s="18"/>
      <c r="C5" s="17" t="s">
        <v>460</v>
      </c>
      <c r="D5" s="19"/>
      <c r="E5" s="19"/>
      <c r="F5" s="19"/>
      <c r="G5" s="20"/>
      <c r="H5" s="21"/>
      <c r="I5" s="21"/>
      <c r="J5" s="22"/>
      <c r="K5" s="21"/>
      <c r="L5" s="17" t="s">
        <v>460</v>
      </c>
    </row>
    <row r="6" spans="1:12" s="4" customFormat="1" ht="13" x14ac:dyDescent="0.3">
      <c r="A6" s="8" t="s">
        <v>3</v>
      </c>
      <c r="B6" s="3"/>
      <c r="C6" s="3"/>
      <c r="D6" s="28"/>
      <c r="E6" s="28"/>
      <c r="F6" s="28"/>
      <c r="G6" s="2"/>
      <c r="H6" s="2"/>
      <c r="I6" s="2"/>
      <c r="J6" s="26"/>
      <c r="K6" s="3"/>
    </row>
    <row r="7" spans="1:12" s="4" customFormat="1" ht="14.5" x14ac:dyDescent="0.35">
      <c r="A7" s="3" t="s">
        <v>7</v>
      </c>
      <c r="B7" s="3" t="s">
        <v>8</v>
      </c>
      <c r="C7" s="24">
        <v>2637462381.9999995</v>
      </c>
      <c r="D7" s="28">
        <v>5</v>
      </c>
      <c r="E7" s="28">
        <v>5</v>
      </c>
      <c r="F7" s="28">
        <v>1</v>
      </c>
      <c r="G7" s="30">
        <v>62.39</v>
      </c>
      <c r="H7" s="30">
        <v>77.636001586914063</v>
      </c>
      <c r="I7" s="33">
        <f>(H7-G7)/G7</f>
        <v>0.24436610974377404</v>
      </c>
      <c r="J7" s="26">
        <v>5.9112036604590097</v>
      </c>
      <c r="K7" s="36" t="s">
        <v>4</v>
      </c>
      <c r="L7" s="32">
        <v>-7.3645120000000004</v>
      </c>
    </row>
    <row r="8" spans="1:12" s="4" customFormat="1" ht="14.5" x14ac:dyDescent="0.35">
      <c r="A8" s="3" t="s">
        <v>5</v>
      </c>
      <c r="B8" s="3" t="s">
        <v>6</v>
      </c>
      <c r="C8" s="24">
        <v>25258387011.25</v>
      </c>
      <c r="D8" s="28">
        <v>13</v>
      </c>
      <c r="E8" s="28">
        <v>3</v>
      </c>
      <c r="F8" s="28">
        <v>2</v>
      </c>
      <c r="G8" s="30">
        <v>46.28</v>
      </c>
      <c r="H8" s="30">
        <v>55.189998626708984</v>
      </c>
      <c r="I8" s="33">
        <f>(H8-G8)/G8</f>
        <v>0.19252373869293393</v>
      </c>
      <c r="J8" s="26">
        <v>4.3215211754537597</v>
      </c>
      <c r="K8" s="36" t="s">
        <v>4</v>
      </c>
      <c r="L8" s="32">
        <v>4.7295800000000003</v>
      </c>
    </row>
    <row r="9" spans="1:12" s="4" customFormat="1" ht="14.5" x14ac:dyDescent="0.35">
      <c r="A9" s="3" t="s">
        <v>9</v>
      </c>
      <c r="B9" s="3" t="s">
        <v>10</v>
      </c>
      <c r="C9" s="24">
        <v>8950815176.1700001</v>
      </c>
      <c r="D9" s="28">
        <v>9</v>
      </c>
      <c r="E9" s="28">
        <v>4</v>
      </c>
      <c r="F9" s="28">
        <v>0</v>
      </c>
      <c r="G9" s="30">
        <v>38.979999999999997</v>
      </c>
      <c r="H9" s="30">
        <v>42.395999908447266</v>
      </c>
      <c r="I9" s="33">
        <f>(H9-G9)/G9</f>
        <v>8.7634682104855546E-2</v>
      </c>
      <c r="J9" s="26">
        <v>3.5915853672604983</v>
      </c>
      <c r="K9" s="36" t="s">
        <v>4</v>
      </c>
      <c r="L9" s="32">
        <v>23.746030000000001</v>
      </c>
    </row>
    <row r="10" spans="1:12" s="4" customFormat="1" ht="14.5" x14ac:dyDescent="0.35">
      <c r="A10" s="3" t="s">
        <v>1</v>
      </c>
      <c r="B10" s="3" t="s">
        <v>2</v>
      </c>
      <c r="C10" s="24">
        <v>30139234405.439999</v>
      </c>
      <c r="D10" s="28">
        <v>4</v>
      </c>
      <c r="E10" s="28">
        <v>8</v>
      </c>
      <c r="F10" s="28">
        <v>5</v>
      </c>
      <c r="G10" s="30">
        <v>32.32</v>
      </c>
      <c r="H10" s="30">
        <v>34.405998229980469</v>
      </c>
      <c r="I10" s="33">
        <f>(H10-G10)/G10</f>
        <v>6.4542024442464985E-2</v>
      </c>
      <c r="J10" s="26">
        <v>5.4146039603960396</v>
      </c>
      <c r="K10" s="36" t="s">
        <v>4</v>
      </c>
      <c r="L10" s="32">
        <v>-3.0011999999999999</v>
      </c>
    </row>
    <row r="11" spans="1:12" s="4" customFormat="1" ht="14.5" x14ac:dyDescent="0.35">
      <c r="A11" s="3" t="s">
        <v>11</v>
      </c>
      <c r="B11" s="3" t="s">
        <v>12</v>
      </c>
      <c r="C11" s="24">
        <v>33981563995.679993</v>
      </c>
      <c r="D11" s="28">
        <v>7</v>
      </c>
      <c r="E11" s="28">
        <v>10</v>
      </c>
      <c r="F11" s="28">
        <v>1</v>
      </c>
      <c r="G11" s="30">
        <v>22.29</v>
      </c>
      <c r="H11" s="30">
        <v>23.353000640869141</v>
      </c>
      <c r="I11" s="33">
        <f>(H11-G11)/G11</f>
        <v>4.7689575633429411E-2</v>
      </c>
      <c r="J11" s="26">
        <v>7.4605734544842903</v>
      </c>
      <c r="K11" s="36" t="s">
        <v>4</v>
      </c>
      <c r="L11" s="32">
        <v>14.190569999999999</v>
      </c>
    </row>
    <row r="12" spans="1:12" s="4" customFormat="1" ht="14.5" x14ac:dyDescent="0.35">
      <c r="A12" s="3"/>
      <c r="B12" s="3"/>
      <c r="C12" s="24" t="s">
        <v>404</v>
      </c>
      <c r="D12" s="28"/>
      <c r="E12" s="28"/>
      <c r="F12" s="28"/>
      <c r="G12" s="30"/>
      <c r="H12" s="30"/>
      <c r="I12" s="34" t="s">
        <v>404</v>
      </c>
      <c r="J12" s="26"/>
      <c r="K12" s="36"/>
      <c r="L12" s="32" t="s">
        <v>404</v>
      </c>
    </row>
    <row r="13" spans="1:12" s="4" customFormat="1" ht="14.5" x14ac:dyDescent="0.35">
      <c r="A13" s="8" t="s">
        <v>14</v>
      </c>
      <c r="B13" s="3"/>
      <c r="C13" s="24" t="s">
        <v>404</v>
      </c>
      <c r="D13" s="28"/>
      <c r="E13" s="28"/>
      <c r="F13" s="28"/>
      <c r="G13" s="30"/>
      <c r="H13" s="30"/>
      <c r="I13" s="34" t="s">
        <v>404</v>
      </c>
      <c r="J13" s="26"/>
      <c r="K13" s="36"/>
      <c r="L13" s="32" t="s">
        <v>404</v>
      </c>
    </row>
    <row r="14" spans="1:12" s="4" customFormat="1" ht="14.5" x14ac:dyDescent="0.35">
      <c r="A14" s="3" t="s">
        <v>24</v>
      </c>
      <c r="B14" s="9" t="s">
        <v>422</v>
      </c>
      <c r="C14" s="24">
        <v>8510219414.0700016</v>
      </c>
      <c r="D14" s="28">
        <v>11</v>
      </c>
      <c r="E14" s="28">
        <v>0</v>
      </c>
      <c r="F14" s="28">
        <v>0</v>
      </c>
      <c r="G14" s="30">
        <v>74.37</v>
      </c>
      <c r="H14" s="30">
        <v>90.5</v>
      </c>
      <c r="I14" s="33">
        <f t="shared" ref="I14:I22" si="0">(H14-G14)/G14</f>
        <v>0.21688853032136607</v>
      </c>
      <c r="J14" s="26">
        <v>0</v>
      </c>
      <c r="K14" s="36" t="s">
        <v>25</v>
      </c>
      <c r="L14" s="32">
        <v>39.165419999999997</v>
      </c>
    </row>
    <row r="15" spans="1:12" s="4" customFormat="1" ht="14.5" x14ac:dyDescent="0.35">
      <c r="A15" s="3" t="s">
        <v>26</v>
      </c>
      <c r="B15" s="3" t="s">
        <v>27</v>
      </c>
      <c r="C15" s="24">
        <v>10535111069.1</v>
      </c>
      <c r="D15" s="28">
        <v>12</v>
      </c>
      <c r="E15" s="28">
        <v>2</v>
      </c>
      <c r="F15" s="28">
        <v>0</v>
      </c>
      <c r="G15" s="30">
        <v>69.989999999999995</v>
      </c>
      <c r="H15" s="30">
        <v>79.18499755859375</v>
      </c>
      <c r="I15" s="33">
        <f t="shared" si="0"/>
        <v>0.13137587596219111</v>
      </c>
      <c r="J15" s="26">
        <v>1.7844927210452846</v>
      </c>
      <c r="K15" s="36" t="s">
        <v>4</v>
      </c>
      <c r="L15" s="32">
        <v>3.4589780000000001</v>
      </c>
    </row>
    <row r="16" spans="1:12" s="4" customFormat="1" ht="14.5" x14ac:dyDescent="0.35">
      <c r="A16" s="3" t="s">
        <v>13</v>
      </c>
      <c r="B16" s="9" t="s">
        <v>421</v>
      </c>
      <c r="C16" s="24">
        <v>42755022982.319992</v>
      </c>
      <c r="D16" s="28">
        <v>21</v>
      </c>
      <c r="E16" s="28">
        <v>11</v>
      </c>
      <c r="F16" s="28">
        <v>1</v>
      </c>
      <c r="G16" s="30">
        <v>94.02</v>
      </c>
      <c r="H16" s="30">
        <v>105.02300262451172</v>
      </c>
      <c r="I16" s="33">
        <f t="shared" si="0"/>
        <v>0.11702831976719552</v>
      </c>
      <c r="J16" s="26">
        <v>3.6158094606965534</v>
      </c>
      <c r="K16" s="36" t="s">
        <v>4</v>
      </c>
      <c r="L16" s="32">
        <v>0.3522228</v>
      </c>
    </row>
    <row r="17" spans="1:12" s="4" customFormat="1" ht="14.5" x14ac:dyDescent="0.35">
      <c r="A17" s="3" t="s">
        <v>22</v>
      </c>
      <c r="B17" s="3" t="s">
        <v>23</v>
      </c>
      <c r="C17" s="24">
        <v>2288082271.0900002</v>
      </c>
      <c r="D17" s="28">
        <v>10</v>
      </c>
      <c r="E17" s="28">
        <v>0</v>
      </c>
      <c r="F17" s="28">
        <v>0</v>
      </c>
      <c r="G17" s="30">
        <v>33.53</v>
      </c>
      <c r="H17" s="30">
        <v>36.025001525878906</v>
      </c>
      <c r="I17" s="33">
        <f t="shared" si="0"/>
        <v>7.4411020753919033E-2</v>
      </c>
      <c r="J17" s="26">
        <v>1.4315538003911836</v>
      </c>
      <c r="K17" s="36" t="s">
        <v>4</v>
      </c>
      <c r="L17" s="32">
        <v>32.84469</v>
      </c>
    </row>
    <row r="18" spans="1:12" s="4" customFormat="1" ht="14.5" x14ac:dyDescent="0.35">
      <c r="A18" s="3" t="s">
        <v>17</v>
      </c>
      <c r="B18" s="3" t="s">
        <v>18</v>
      </c>
      <c r="C18" s="24">
        <v>4007242329</v>
      </c>
      <c r="D18" s="28">
        <v>3</v>
      </c>
      <c r="E18" s="28">
        <v>3</v>
      </c>
      <c r="F18" s="28">
        <v>0</v>
      </c>
      <c r="G18" s="30">
        <v>67</v>
      </c>
      <c r="H18" s="30">
        <v>71.5</v>
      </c>
      <c r="I18" s="33">
        <f t="shared" si="0"/>
        <v>6.7164179104477612E-2</v>
      </c>
      <c r="J18" s="26">
        <v>1.7313432337632821</v>
      </c>
      <c r="K18" s="36" t="s">
        <v>4</v>
      </c>
      <c r="L18" s="32">
        <v>17.97852</v>
      </c>
    </row>
    <row r="19" spans="1:12" s="4" customFormat="1" ht="14.5" x14ac:dyDescent="0.35">
      <c r="A19" s="3" t="s">
        <v>28</v>
      </c>
      <c r="B19" s="3" t="s">
        <v>29</v>
      </c>
      <c r="C19" s="24">
        <v>52500650819.199997</v>
      </c>
      <c r="D19" s="28">
        <v>9</v>
      </c>
      <c r="E19" s="28">
        <v>6</v>
      </c>
      <c r="F19" s="28">
        <v>1</v>
      </c>
      <c r="G19" s="30">
        <v>189.38</v>
      </c>
      <c r="H19" s="30">
        <v>198.375</v>
      </c>
      <c r="I19" s="33">
        <f t="shared" si="0"/>
        <v>4.7497095786249895E-2</v>
      </c>
      <c r="J19" s="26">
        <v>0.22346605304327644</v>
      </c>
      <c r="K19" s="36" t="s">
        <v>4</v>
      </c>
      <c r="L19" s="32">
        <v>35.001429999999999</v>
      </c>
    </row>
    <row r="20" spans="1:12" s="4" customFormat="1" ht="14.5" x14ac:dyDescent="0.35">
      <c r="A20" s="3" t="s">
        <v>15</v>
      </c>
      <c r="B20" s="3" t="s">
        <v>16</v>
      </c>
      <c r="C20" s="24">
        <v>16010669597.76</v>
      </c>
      <c r="D20" s="28">
        <v>4</v>
      </c>
      <c r="E20" s="28">
        <v>12</v>
      </c>
      <c r="F20" s="28">
        <v>2</v>
      </c>
      <c r="G20" s="30">
        <v>56.82</v>
      </c>
      <c r="H20" s="30">
        <v>58.312999725341797</v>
      </c>
      <c r="I20" s="33">
        <f t="shared" si="0"/>
        <v>2.6275954335476883E-2</v>
      </c>
      <c r="J20" s="26">
        <v>4.775227060287782</v>
      </c>
      <c r="K20" s="36" t="s">
        <v>4</v>
      </c>
      <c r="L20" s="32">
        <v>-5.4261010000000001</v>
      </c>
    </row>
    <row r="21" spans="1:12" s="4" customFormat="1" ht="14.5" x14ac:dyDescent="0.35">
      <c r="A21" s="3" t="s">
        <v>19</v>
      </c>
      <c r="B21" s="9" t="s">
        <v>424</v>
      </c>
      <c r="C21" s="24">
        <v>5117340665.539999</v>
      </c>
      <c r="D21" s="28">
        <v>10</v>
      </c>
      <c r="E21" s="28">
        <v>9</v>
      </c>
      <c r="F21" s="28">
        <v>0</v>
      </c>
      <c r="G21" s="30">
        <v>70.06</v>
      </c>
      <c r="H21" s="30">
        <v>68.412002563476563</v>
      </c>
      <c r="I21" s="33">
        <f t="shared" si="0"/>
        <v>-2.3522658243269195E-2</v>
      </c>
      <c r="J21" s="26">
        <v>1.227519289616207</v>
      </c>
      <c r="K21" s="36" t="s">
        <v>4</v>
      </c>
      <c r="L21" s="32">
        <v>-4.3026900000000001</v>
      </c>
    </row>
    <row r="22" spans="1:12" s="4" customFormat="1" ht="14.5" x14ac:dyDescent="0.35">
      <c r="A22" s="3" t="s">
        <v>20</v>
      </c>
      <c r="B22" s="3" t="s">
        <v>21</v>
      </c>
      <c r="C22" s="24">
        <v>10390248104.940001</v>
      </c>
      <c r="D22" s="28">
        <v>4</v>
      </c>
      <c r="E22" s="28">
        <v>6</v>
      </c>
      <c r="F22" s="28">
        <v>3</v>
      </c>
      <c r="G22" s="30">
        <v>185.58</v>
      </c>
      <c r="H22" s="30">
        <v>175.25</v>
      </c>
      <c r="I22" s="33">
        <f t="shared" si="0"/>
        <v>-5.5663325789417024E-2</v>
      </c>
      <c r="J22" s="26">
        <v>3.8258432506911131</v>
      </c>
      <c r="K22" s="36" t="s">
        <v>4</v>
      </c>
      <c r="L22" s="32">
        <v>22.72186</v>
      </c>
    </row>
    <row r="23" spans="1:12" s="4" customFormat="1" ht="14.5" x14ac:dyDescent="0.35">
      <c r="A23" s="3"/>
      <c r="B23" s="3"/>
      <c r="C23" s="24" t="s">
        <v>404</v>
      </c>
      <c r="D23" s="28"/>
      <c r="E23" s="28"/>
      <c r="F23" s="28"/>
      <c r="G23" s="30"/>
      <c r="H23" s="30"/>
      <c r="I23" s="34" t="s">
        <v>404</v>
      </c>
      <c r="J23" s="26"/>
      <c r="K23" s="36"/>
      <c r="L23" s="32" t="s">
        <v>404</v>
      </c>
    </row>
    <row r="24" spans="1:12" s="4" customFormat="1" ht="14.5" x14ac:dyDescent="0.35">
      <c r="A24" s="8" t="s">
        <v>32</v>
      </c>
      <c r="B24" s="3"/>
      <c r="C24" s="24" t="s">
        <v>404</v>
      </c>
      <c r="D24" s="28"/>
      <c r="E24" s="28"/>
      <c r="F24" s="28"/>
      <c r="G24" s="30"/>
      <c r="H24" s="30"/>
      <c r="I24" s="34" t="s">
        <v>404</v>
      </c>
      <c r="J24" s="26"/>
      <c r="K24" s="36"/>
      <c r="L24" s="32" t="s">
        <v>404</v>
      </c>
    </row>
    <row r="25" spans="1:12" s="4" customFormat="1" ht="14.5" x14ac:dyDescent="0.35">
      <c r="A25" s="3" t="s">
        <v>35</v>
      </c>
      <c r="B25" s="9" t="s">
        <v>423</v>
      </c>
      <c r="C25" s="24">
        <v>2279772239.3600001</v>
      </c>
      <c r="D25" s="28">
        <v>4</v>
      </c>
      <c r="E25" s="28">
        <v>0</v>
      </c>
      <c r="F25" s="28">
        <v>0</v>
      </c>
      <c r="G25" s="30">
        <v>47.56</v>
      </c>
      <c r="H25" s="30">
        <v>60.25</v>
      </c>
      <c r="I25" s="33">
        <f t="shared" ref="I25:I34" si="1">(H25-G25)/G25</f>
        <v>0.26682085786375098</v>
      </c>
      <c r="J25" s="26">
        <v>3.3641716228802729</v>
      </c>
      <c r="K25" s="36" t="s">
        <v>4</v>
      </c>
      <c r="L25" s="32">
        <v>-3.175894</v>
      </c>
    </row>
    <row r="26" spans="1:12" s="4" customFormat="1" ht="14.5" x14ac:dyDescent="0.35">
      <c r="A26" s="3" t="s">
        <v>48</v>
      </c>
      <c r="B26" s="3" t="s">
        <v>49</v>
      </c>
      <c r="C26" s="24">
        <v>1402309773.7599998</v>
      </c>
      <c r="D26" s="28">
        <v>7</v>
      </c>
      <c r="E26" s="28">
        <v>0</v>
      </c>
      <c r="F26" s="28">
        <v>0</v>
      </c>
      <c r="G26" s="30">
        <v>33.64</v>
      </c>
      <c r="H26" s="30">
        <v>41.785999298095703</v>
      </c>
      <c r="I26" s="33">
        <f t="shared" si="1"/>
        <v>0.24215217889701851</v>
      </c>
      <c r="J26" s="26">
        <v>2.4970272704338772</v>
      </c>
      <c r="K26" s="36" t="s">
        <v>4</v>
      </c>
      <c r="L26" s="32">
        <v>-8.3628420000000006</v>
      </c>
    </row>
    <row r="27" spans="1:12" s="4" customFormat="1" ht="14.5" x14ac:dyDescent="0.35">
      <c r="A27" s="3" t="s">
        <v>38</v>
      </c>
      <c r="B27" s="3" t="s">
        <v>39</v>
      </c>
      <c r="C27" s="24">
        <v>3625182246.8399997</v>
      </c>
      <c r="D27" s="28">
        <v>6</v>
      </c>
      <c r="E27" s="28">
        <v>1</v>
      </c>
      <c r="F27" s="28">
        <v>0</v>
      </c>
      <c r="G27" s="30">
        <v>29.24</v>
      </c>
      <c r="H27" s="30">
        <v>34.785999298095703</v>
      </c>
      <c r="I27" s="33">
        <f t="shared" si="1"/>
        <v>0.18967165862160415</v>
      </c>
      <c r="J27" s="26">
        <v>3.2831736612254718</v>
      </c>
      <c r="K27" s="36" t="s">
        <v>4</v>
      </c>
      <c r="L27" s="32">
        <v>43.756140000000002</v>
      </c>
    </row>
    <row r="28" spans="1:12" s="4" customFormat="1" ht="14.5" x14ac:dyDescent="0.35">
      <c r="A28" s="3" t="s">
        <v>36</v>
      </c>
      <c r="B28" s="3" t="s">
        <v>37</v>
      </c>
      <c r="C28" s="24">
        <v>3944198180.1599998</v>
      </c>
      <c r="D28" s="28">
        <v>8</v>
      </c>
      <c r="E28" s="28">
        <v>4</v>
      </c>
      <c r="F28" s="28">
        <v>0</v>
      </c>
      <c r="G28" s="30">
        <v>87.84</v>
      </c>
      <c r="H28" s="30">
        <v>103.08300018310547</v>
      </c>
      <c r="I28" s="33">
        <f t="shared" si="1"/>
        <v>0.1735314228495613</v>
      </c>
      <c r="J28" s="26">
        <v>3.8706740612106461</v>
      </c>
      <c r="K28" s="36" t="s">
        <v>4</v>
      </c>
      <c r="L28" s="32">
        <v>11.077389999999999</v>
      </c>
    </row>
    <row r="29" spans="1:12" s="4" customFormat="1" ht="14.5" x14ac:dyDescent="0.35">
      <c r="A29" s="3" t="s">
        <v>30</v>
      </c>
      <c r="B29" s="3" t="s">
        <v>31</v>
      </c>
      <c r="C29" s="24">
        <v>68260637160</v>
      </c>
      <c r="D29" s="28">
        <v>15</v>
      </c>
      <c r="E29" s="28">
        <v>2</v>
      </c>
      <c r="F29" s="28">
        <v>0</v>
      </c>
      <c r="G29" s="30">
        <v>72</v>
      </c>
      <c r="H29" s="30">
        <v>82.866996765136719</v>
      </c>
      <c r="I29" s="33">
        <f t="shared" si="1"/>
        <v>0.15093051062689888</v>
      </c>
      <c r="J29" s="26">
        <v>1.0833332935969033</v>
      </c>
      <c r="K29" s="36" t="s">
        <v>4</v>
      </c>
      <c r="L29" s="32">
        <v>-9.6612259999999992</v>
      </c>
    </row>
    <row r="30" spans="1:12" s="4" customFormat="1" ht="14.5" x14ac:dyDescent="0.35">
      <c r="A30" s="3" t="s">
        <v>42</v>
      </c>
      <c r="B30" s="3" t="s">
        <v>43</v>
      </c>
      <c r="C30" s="24">
        <v>33874483563.789997</v>
      </c>
      <c r="D30" s="28">
        <v>5</v>
      </c>
      <c r="E30" s="28">
        <v>3</v>
      </c>
      <c r="F30" s="28">
        <v>1</v>
      </c>
      <c r="G30" s="30">
        <v>263.29000000000002</v>
      </c>
      <c r="H30" s="30">
        <v>288.88900756835938</v>
      </c>
      <c r="I30" s="33">
        <f t="shared" si="1"/>
        <v>9.7227420594627037E-2</v>
      </c>
      <c r="J30" s="26">
        <v>0.45263095787471691</v>
      </c>
      <c r="K30" s="36" t="s">
        <v>4</v>
      </c>
      <c r="L30" s="32">
        <v>17.782060000000001</v>
      </c>
    </row>
    <row r="31" spans="1:12" s="4" customFormat="1" ht="14.5" x14ac:dyDescent="0.35">
      <c r="A31" s="3" t="s">
        <v>40</v>
      </c>
      <c r="B31" s="3" t="s">
        <v>41</v>
      </c>
      <c r="C31" s="24">
        <v>12863860289.34</v>
      </c>
      <c r="D31" s="28">
        <v>4</v>
      </c>
      <c r="E31" s="28">
        <v>4</v>
      </c>
      <c r="F31" s="28">
        <v>1</v>
      </c>
      <c r="G31" s="30">
        <v>55.18</v>
      </c>
      <c r="H31" s="30">
        <v>59</v>
      </c>
      <c r="I31" s="33">
        <f t="shared" si="1"/>
        <v>6.9227981152591531E-2</v>
      </c>
      <c r="J31" s="26">
        <v>1.5947807090098378</v>
      </c>
      <c r="K31" s="36" t="s">
        <v>4</v>
      </c>
      <c r="L31" s="32">
        <v>25.723400000000002</v>
      </c>
    </row>
    <row r="32" spans="1:12" s="4" customFormat="1" ht="14.5" x14ac:dyDescent="0.35">
      <c r="A32" s="3" t="s">
        <v>44</v>
      </c>
      <c r="B32" s="3" t="s">
        <v>45</v>
      </c>
      <c r="C32" s="24">
        <v>23181770154.400002</v>
      </c>
      <c r="D32" s="28">
        <v>4</v>
      </c>
      <c r="E32" s="28">
        <v>7</v>
      </c>
      <c r="F32" s="28">
        <v>1</v>
      </c>
      <c r="G32" s="30">
        <v>105.95</v>
      </c>
      <c r="H32" s="30">
        <v>112.75</v>
      </c>
      <c r="I32" s="33">
        <f t="shared" si="1"/>
        <v>6.4181217555450656E-2</v>
      </c>
      <c r="J32" s="26">
        <v>1.3968853412680382</v>
      </c>
      <c r="K32" s="36" t="s">
        <v>4</v>
      </c>
      <c r="L32" s="32">
        <v>17.578510000000001</v>
      </c>
    </row>
    <row r="33" spans="1:12" s="4" customFormat="1" ht="14.5" x14ac:dyDescent="0.35">
      <c r="A33" s="3" t="s">
        <v>33</v>
      </c>
      <c r="B33" s="3" t="s">
        <v>34</v>
      </c>
      <c r="C33" s="24">
        <v>12085364667.739998</v>
      </c>
      <c r="D33" s="28">
        <v>8</v>
      </c>
      <c r="E33" s="28">
        <v>3</v>
      </c>
      <c r="F33" s="28">
        <v>1</v>
      </c>
      <c r="G33" s="30">
        <v>29.06</v>
      </c>
      <c r="H33" s="30">
        <v>30.63599967956543</v>
      </c>
      <c r="I33" s="33">
        <f t="shared" si="1"/>
        <v>5.4232611134391984E-2</v>
      </c>
      <c r="J33" s="26">
        <v>2.6152787008370848</v>
      </c>
      <c r="K33" s="36" t="s">
        <v>4</v>
      </c>
      <c r="L33" s="32">
        <v>16.286519999999999</v>
      </c>
    </row>
    <row r="34" spans="1:12" s="4" customFormat="1" ht="14.5" x14ac:dyDescent="0.35">
      <c r="A34" s="3" t="s">
        <v>46</v>
      </c>
      <c r="B34" s="3" t="s">
        <v>47</v>
      </c>
      <c r="C34" s="24">
        <v>66855868972.200012</v>
      </c>
      <c r="D34" s="28">
        <v>8</v>
      </c>
      <c r="E34" s="28">
        <v>3</v>
      </c>
      <c r="F34" s="28">
        <v>2</v>
      </c>
      <c r="G34" s="30">
        <v>224.07</v>
      </c>
      <c r="H34" s="30">
        <v>234.83299255371094</v>
      </c>
      <c r="I34" s="33">
        <f t="shared" si="1"/>
        <v>4.8034063255727871E-2</v>
      </c>
      <c r="J34" s="26">
        <v>1.0073637714420887</v>
      </c>
      <c r="K34" s="36" t="s">
        <v>4</v>
      </c>
      <c r="L34" s="32">
        <v>18.449020000000001</v>
      </c>
    </row>
    <row r="35" spans="1:12" s="4" customFormat="1" ht="14.5" x14ac:dyDescent="0.35">
      <c r="A35" s="3"/>
      <c r="B35" s="3"/>
      <c r="C35" s="24" t="s">
        <v>404</v>
      </c>
      <c r="D35" s="28"/>
      <c r="E35" s="28"/>
      <c r="F35" s="28"/>
      <c r="G35" s="30"/>
      <c r="H35" s="30"/>
      <c r="I35" s="34" t="s">
        <v>404</v>
      </c>
      <c r="J35" s="26"/>
      <c r="K35" s="36"/>
      <c r="L35" s="32" t="s">
        <v>404</v>
      </c>
    </row>
    <row r="36" spans="1:12" s="4" customFormat="1" ht="14.5" x14ac:dyDescent="0.35">
      <c r="A36" s="8" t="s">
        <v>52</v>
      </c>
      <c r="B36" s="3"/>
      <c r="C36" s="24" t="s">
        <v>404</v>
      </c>
      <c r="D36" s="28"/>
      <c r="E36" s="28"/>
      <c r="F36" s="28"/>
      <c r="G36" s="30"/>
      <c r="H36" s="30"/>
      <c r="I36" s="34" t="s">
        <v>404</v>
      </c>
      <c r="J36" s="26"/>
      <c r="K36" s="36"/>
      <c r="L36" s="32" t="s">
        <v>404</v>
      </c>
    </row>
    <row r="37" spans="1:12" s="4" customFormat="1" ht="14.5" x14ac:dyDescent="0.35">
      <c r="A37" s="3" t="s">
        <v>108</v>
      </c>
      <c r="B37" s="3" t="s">
        <v>109</v>
      </c>
      <c r="C37" s="24">
        <v>1360080719.4000001</v>
      </c>
      <c r="D37" s="28">
        <v>7</v>
      </c>
      <c r="E37" s="28">
        <v>2</v>
      </c>
      <c r="F37" s="28">
        <v>0</v>
      </c>
      <c r="G37" s="30">
        <v>11.05</v>
      </c>
      <c r="H37" s="30">
        <v>15.760000228881836</v>
      </c>
      <c r="I37" s="33">
        <f t="shared" ref="I37:I76" si="2">(H37-G37)/G37</f>
        <v>0.42624436460469095</v>
      </c>
      <c r="J37" s="26">
        <v>1.3574661172892712</v>
      </c>
      <c r="K37" s="36" t="s">
        <v>4</v>
      </c>
      <c r="L37" s="32">
        <v>-22.781269999999999</v>
      </c>
    </row>
    <row r="38" spans="1:12" s="4" customFormat="1" ht="14.5" x14ac:dyDescent="0.35">
      <c r="A38" s="3" t="s">
        <v>102</v>
      </c>
      <c r="B38" s="3" t="s">
        <v>103</v>
      </c>
      <c r="C38" s="24">
        <v>2554668393.75</v>
      </c>
      <c r="D38" s="28">
        <v>13</v>
      </c>
      <c r="E38" s="28">
        <v>0</v>
      </c>
      <c r="F38" s="28">
        <v>0</v>
      </c>
      <c r="G38" s="30">
        <v>2.85</v>
      </c>
      <c r="H38" s="30">
        <v>3.999000072479248</v>
      </c>
      <c r="I38" s="33">
        <f t="shared" si="2"/>
        <v>0.40315792016815716</v>
      </c>
      <c r="J38" s="26">
        <v>0</v>
      </c>
      <c r="K38" s="36" t="s">
        <v>25</v>
      </c>
      <c r="L38" s="32">
        <v>9.1954069999999994</v>
      </c>
    </row>
    <row r="39" spans="1:12" s="4" customFormat="1" ht="14.5" x14ac:dyDescent="0.35">
      <c r="A39" s="3" t="s">
        <v>53</v>
      </c>
      <c r="B39" s="3" t="s">
        <v>54</v>
      </c>
      <c r="C39" s="24">
        <v>5309372780.7000008</v>
      </c>
      <c r="D39" s="28">
        <v>15</v>
      </c>
      <c r="E39" s="28">
        <v>0</v>
      </c>
      <c r="F39" s="28">
        <v>0</v>
      </c>
      <c r="G39" s="30">
        <v>9.3000000000000007</v>
      </c>
      <c r="H39" s="30">
        <v>12.916000366210938</v>
      </c>
      <c r="I39" s="33">
        <f t="shared" si="2"/>
        <v>0.38881724367859533</v>
      </c>
      <c r="J39" s="26">
        <v>0</v>
      </c>
      <c r="K39" s="36" t="s">
        <v>25</v>
      </c>
      <c r="L39" s="32">
        <v>-1.8987289999999999</v>
      </c>
    </row>
    <row r="40" spans="1:12" s="4" customFormat="1" ht="14.5" x14ac:dyDescent="0.35">
      <c r="A40" s="3" t="s">
        <v>118</v>
      </c>
      <c r="B40" s="3" t="s">
        <v>119</v>
      </c>
      <c r="C40" s="24">
        <v>2258851997.6399999</v>
      </c>
      <c r="D40" s="28">
        <v>4</v>
      </c>
      <c r="E40" s="28">
        <v>6</v>
      </c>
      <c r="F40" s="28">
        <v>0</v>
      </c>
      <c r="G40" s="30">
        <v>2.94</v>
      </c>
      <c r="H40" s="30">
        <v>3.9249999523162842</v>
      </c>
      <c r="I40" s="33">
        <f t="shared" si="2"/>
        <v>0.33503399738649126</v>
      </c>
      <c r="J40" s="26">
        <v>3.0612246114380506</v>
      </c>
      <c r="K40" s="36" t="s">
        <v>4</v>
      </c>
      <c r="L40" s="32">
        <v>-20.325199999999999</v>
      </c>
    </row>
    <row r="41" spans="1:12" s="4" customFormat="1" ht="14.5" x14ac:dyDescent="0.35">
      <c r="A41" s="3" t="s">
        <v>130</v>
      </c>
      <c r="B41" s="3" t="s">
        <v>131</v>
      </c>
      <c r="C41" s="24">
        <v>1602035704.4999998</v>
      </c>
      <c r="D41" s="28">
        <v>8</v>
      </c>
      <c r="E41" s="28">
        <v>0</v>
      </c>
      <c r="F41" s="28">
        <v>0</v>
      </c>
      <c r="G41" s="30">
        <v>7.25</v>
      </c>
      <c r="H41" s="30">
        <v>9.5310001373291016</v>
      </c>
      <c r="I41" s="33">
        <f t="shared" si="2"/>
        <v>0.31462070859711744</v>
      </c>
      <c r="J41" s="26">
        <v>2.3448276108708876</v>
      </c>
      <c r="K41" s="36" t="s">
        <v>4</v>
      </c>
      <c r="L41" s="32">
        <v>-26.915320000000001</v>
      </c>
    </row>
    <row r="42" spans="1:12" s="4" customFormat="1" ht="14.5" x14ac:dyDescent="0.35">
      <c r="A42" s="3" t="s">
        <v>96</v>
      </c>
      <c r="B42" s="3" t="s">
        <v>97</v>
      </c>
      <c r="C42" s="24">
        <v>22807807852.689999</v>
      </c>
      <c r="D42" s="28">
        <v>16</v>
      </c>
      <c r="E42" s="28">
        <v>3</v>
      </c>
      <c r="F42" s="28">
        <v>0</v>
      </c>
      <c r="G42" s="30">
        <v>58.97</v>
      </c>
      <c r="H42" s="30">
        <v>76.842002868652344</v>
      </c>
      <c r="I42" s="33">
        <f t="shared" si="2"/>
        <v>0.30306940594628362</v>
      </c>
      <c r="J42" s="26">
        <v>3.3898305084745761</v>
      </c>
      <c r="K42" s="36" t="s">
        <v>4</v>
      </c>
      <c r="L42" s="32">
        <v>-10.39817</v>
      </c>
    </row>
    <row r="43" spans="1:12" s="4" customFormat="1" ht="14.5" x14ac:dyDescent="0.35">
      <c r="A43" s="3" t="s">
        <v>59</v>
      </c>
      <c r="B43" s="3" t="s">
        <v>60</v>
      </c>
      <c r="C43" s="24">
        <v>1846659668.0999999</v>
      </c>
      <c r="D43" s="28">
        <v>9</v>
      </c>
      <c r="E43" s="28">
        <v>3</v>
      </c>
      <c r="F43" s="28">
        <v>0</v>
      </c>
      <c r="G43" s="30">
        <v>11.05</v>
      </c>
      <c r="H43" s="30">
        <v>14.182000160217285</v>
      </c>
      <c r="I43" s="33">
        <f t="shared" si="2"/>
        <v>0.28343892852645108</v>
      </c>
      <c r="J43" s="35" t="s">
        <v>425</v>
      </c>
      <c r="K43" s="36" t="s">
        <v>61</v>
      </c>
      <c r="L43" s="32">
        <v>12.06897</v>
      </c>
    </row>
    <row r="44" spans="1:12" s="4" customFormat="1" ht="14.5" x14ac:dyDescent="0.35">
      <c r="A44" s="3" t="s">
        <v>92</v>
      </c>
      <c r="B44" s="3" t="s">
        <v>93</v>
      </c>
      <c r="C44" s="24">
        <v>917463639.74999988</v>
      </c>
      <c r="D44" s="28">
        <v>3</v>
      </c>
      <c r="E44" s="28">
        <v>2</v>
      </c>
      <c r="F44" s="28">
        <v>0</v>
      </c>
      <c r="G44" s="30">
        <v>11.69</v>
      </c>
      <c r="H44" s="30">
        <v>15</v>
      </c>
      <c r="I44" s="33">
        <f t="shared" si="2"/>
        <v>0.28314798973481614</v>
      </c>
      <c r="J44" s="26">
        <v>4.4482462012533253</v>
      </c>
      <c r="K44" s="36" t="s">
        <v>4</v>
      </c>
      <c r="L44" s="32">
        <v>-14.10727</v>
      </c>
    </row>
    <row r="45" spans="1:12" s="4" customFormat="1" ht="14.5" x14ac:dyDescent="0.35">
      <c r="A45" s="3" t="s">
        <v>67</v>
      </c>
      <c r="B45" s="3" t="s">
        <v>68</v>
      </c>
      <c r="C45" s="24">
        <v>15815382901.799999</v>
      </c>
      <c r="D45" s="28">
        <v>18</v>
      </c>
      <c r="E45" s="28">
        <v>1</v>
      </c>
      <c r="F45" s="28">
        <v>0</v>
      </c>
      <c r="G45" s="30">
        <v>27.05</v>
      </c>
      <c r="H45" s="30">
        <v>34.471000671386719</v>
      </c>
      <c r="I45" s="33">
        <f t="shared" si="2"/>
        <v>0.2743438325836125</v>
      </c>
      <c r="J45" s="26">
        <v>2.809611794688565</v>
      </c>
      <c r="K45" s="36" t="s">
        <v>4</v>
      </c>
      <c r="L45" s="32">
        <v>3.7591109999999999</v>
      </c>
    </row>
    <row r="46" spans="1:12" s="4" customFormat="1" ht="14.5" x14ac:dyDescent="0.35">
      <c r="A46" s="3" t="s">
        <v>106</v>
      </c>
      <c r="B46" s="3" t="s">
        <v>107</v>
      </c>
      <c r="C46" s="24">
        <v>1464600064.6400001</v>
      </c>
      <c r="D46" s="28">
        <v>9</v>
      </c>
      <c r="E46" s="28">
        <v>0</v>
      </c>
      <c r="F46" s="28">
        <v>0</v>
      </c>
      <c r="G46" s="30">
        <v>7.36</v>
      </c>
      <c r="H46" s="30">
        <v>9.3330001831054688</v>
      </c>
      <c r="I46" s="33">
        <f t="shared" si="2"/>
        <v>0.26807067705237342</v>
      </c>
      <c r="J46" s="26">
        <v>0</v>
      </c>
      <c r="K46" s="36" t="s">
        <v>25</v>
      </c>
      <c r="L46" s="32">
        <v>4.843305</v>
      </c>
    </row>
    <row r="47" spans="1:12" s="4" customFormat="1" ht="14.5" x14ac:dyDescent="0.35">
      <c r="A47" s="3" t="s">
        <v>73</v>
      </c>
      <c r="B47" s="3" t="s">
        <v>74</v>
      </c>
      <c r="C47" s="24">
        <v>12879348147.640001</v>
      </c>
      <c r="D47" s="28">
        <v>13</v>
      </c>
      <c r="E47" s="28">
        <v>1</v>
      </c>
      <c r="F47" s="28">
        <v>0</v>
      </c>
      <c r="G47" s="30">
        <v>10.46</v>
      </c>
      <c r="H47" s="30">
        <v>12.982000350952148</v>
      </c>
      <c r="I47" s="33">
        <f t="shared" si="2"/>
        <v>0.24110902016750932</v>
      </c>
      <c r="J47" s="26">
        <v>6.9751435210554362</v>
      </c>
      <c r="K47" s="36" t="s">
        <v>64</v>
      </c>
      <c r="L47" s="32">
        <v>2.5490219999999999</v>
      </c>
    </row>
    <row r="48" spans="1:12" s="4" customFormat="1" ht="14.5" x14ac:dyDescent="0.35">
      <c r="A48" s="3" t="s">
        <v>94</v>
      </c>
      <c r="B48" s="3" t="s">
        <v>95</v>
      </c>
      <c r="C48" s="24">
        <v>2731960949.7599998</v>
      </c>
      <c r="D48" s="28">
        <v>9</v>
      </c>
      <c r="E48" s="28">
        <v>1</v>
      </c>
      <c r="F48" s="28">
        <v>0</v>
      </c>
      <c r="G48" s="30">
        <v>5.44</v>
      </c>
      <c r="H48" s="30">
        <v>6.6999998092651367</v>
      </c>
      <c r="I48" s="33">
        <f t="shared" si="2"/>
        <v>0.23161761199726769</v>
      </c>
      <c r="J48" s="26">
        <v>2.812499947407666</v>
      </c>
      <c r="K48" s="36" t="s">
        <v>64</v>
      </c>
      <c r="L48" s="32">
        <v>13.569940000000001</v>
      </c>
    </row>
    <row r="49" spans="1:12" s="4" customFormat="1" ht="14.5" x14ac:dyDescent="0.35">
      <c r="A49" s="3" t="s">
        <v>104</v>
      </c>
      <c r="B49" s="3" t="s">
        <v>105</v>
      </c>
      <c r="C49" s="24">
        <v>3959674165.5</v>
      </c>
      <c r="D49" s="28">
        <v>13</v>
      </c>
      <c r="E49" s="28">
        <v>0</v>
      </c>
      <c r="F49" s="28">
        <v>0</v>
      </c>
      <c r="G49" s="30">
        <v>25.75</v>
      </c>
      <c r="H49" s="30">
        <v>31.708000183105469</v>
      </c>
      <c r="I49" s="33">
        <f t="shared" si="2"/>
        <v>0.23137864788759102</v>
      </c>
      <c r="J49" s="26">
        <v>5.281553453612096</v>
      </c>
      <c r="K49" s="36" t="s">
        <v>4</v>
      </c>
      <c r="L49" s="32">
        <v>-7.5403960000000003</v>
      </c>
    </row>
    <row r="50" spans="1:12" s="4" customFormat="1" ht="14.5" x14ac:dyDescent="0.35">
      <c r="A50" s="3" t="s">
        <v>79</v>
      </c>
      <c r="B50" s="3" t="s">
        <v>80</v>
      </c>
      <c r="C50" s="24">
        <v>5612823833.1999998</v>
      </c>
      <c r="D50" s="28">
        <v>6</v>
      </c>
      <c r="E50" s="28">
        <v>6</v>
      </c>
      <c r="F50" s="28">
        <v>0</v>
      </c>
      <c r="G50" s="30">
        <v>23.83</v>
      </c>
      <c r="H50" s="30">
        <v>29.166999816894531</v>
      </c>
      <c r="I50" s="33">
        <f t="shared" si="2"/>
        <v>0.22396138551802489</v>
      </c>
      <c r="J50" s="26">
        <v>4.364246587717278</v>
      </c>
      <c r="K50" s="36" t="s">
        <v>4</v>
      </c>
      <c r="L50" s="32">
        <v>-14.98395</v>
      </c>
    </row>
    <row r="51" spans="1:12" s="4" customFormat="1" ht="14.5" x14ac:dyDescent="0.35">
      <c r="A51" s="3" t="s">
        <v>81</v>
      </c>
      <c r="B51" s="3" t="s">
        <v>82</v>
      </c>
      <c r="C51" s="24">
        <v>38267148456</v>
      </c>
      <c r="D51" s="28">
        <v>18</v>
      </c>
      <c r="E51" s="28">
        <v>1</v>
      </c>
      <c r="F51" s="28">
        <v>1</v>
      </c>
      <c r="G51" s="30">
        <v>21.15</v>
      </c>
      <c r="H51" s="30">
        <v>25.767000198364258</v>
      </c>
      <c r="I51" s="33">
        <f t="shared" si="2"/>
        <v>0.21829788171935033</v>
      </c>
      <c r="J51" s="26">
        <v>3.7842952314140441</v>
      </c>
      <c r="K51" s="36" t="s">
        <v>4</v>
      </c>
      <c r="L51" s="32">
        <v>-2.9371309999999999</v>
      </c>
    </row>
    <row r="52" spans="1:12" s="4" customFormat="1" ht="14.5" x14ac:dyDescent="0.35">
      <c r="A52" s="3" t="s">
        <v>77</v>
      </c>
      <c r="B52" s="3" t="s">
        <v>78</v>
      </c>
      <c r="C52" s="24">
        <v>1838112169.5</v>
      </c>
      <c r="D52" s="28">
        <v>8</v>
      </c>
      <c r="E52" s="28">
        <v>4</v>
      </c>
      <c r="F52" s="28">
        <v>0</v>
      </c>
      <c r="G52" s="30">
        <v>6.75</v>
      </c>
      <c r="H52" s="30">
        <v>8.1669998168945313</v>
      </c>
      <c r="I52" s="33">
        <f t="shared" si="2"/>
        <v>0.20992589879918983</v>
      </c>
      <c r="J52" s="26">
        <v>1.777777738041348</v>
      </c>
      <c r="K52" s="36" t="s">
        <v>4</v>
      </c>
      <c r="L52" s="32">
        <v>24.538740000000001</v>
      </c>
    </row>
    <row r="53" spans="1:12" s="4" customFormat="1" ht="14.5" x14ac:dyDescent="0.35">
      <c r="A53" s="3" t="s">
        <v>120</v>
      </c>
      <c r="B53" s="3" t="s">
        <v>121</v>
      </c>
      <c r="C53" s="24">
        <v>1723758716.7499998</v>
      </c>
      <c r="D53" s="28">
        <v>7</v>
      </c>
      <c r="E53" s="28">
        <v>2</v>
      </c>
      <c r="F53" s="28">
        <v>0</v>
      </c>
      <c r="G53" s="30">
        <v>7.25</v>
      </c>
      <c r="H53" s="30">
        <v>8.7220001220703125</v>
      </c>
      <c r="I53" s="33">
        <f t="shared" si="2"/>
        <v>0.20303449959590517</v>
      </c>
      <c r="J53" s="26">
        <v>6.0689654843560579</v>
      </c>
      <c r="K53" s="36" t="s">
        <v>4</v>
      </c>
      <c r="L53" s="32">
        <v>9.6822970000000002</v>
      </c>
    </row>
    <row r="54" spans="1:12" s="4" customFormat="1" ht="14.5" x14ac:dyDescent="0.35">
      <c r="A54" s="3" t="s">
        <v>87</v>
      </c>
      <c r="B54" s="9" t="s">
        <v>426</v>
      </c>
      <c r="C54" s="24">
        <v>3337093077.2599998</v>
      </c>
      <c r="D54" s="28">
        <v>6</v>
      </c>
      <c r="E54" s="28">
        <v>3</v>
      </c>
      <c r="F54" s="28">
        <v>0</v>
      </c>
      <c r="G54" s="30">
        <v>15.14</v>
      </c>
      <c r="H54" s="30">
        <v>18.111000061035156</v>
      </c>
      <c r="I54" s="33">
        <f t="shared" si="2"/>
        <v>0.19623514273680023</v>
      </c>
      <c r="J54" s="26">
        <v>2.6420079653927639</v>
      </c>
      <c r="K54" s="36" t="s">
        <v>4</v>
      </c>
      <c r="L54" s="32">
        <v>-6.8880699999999999</v>
      </c>
    </row>
    <row r="55" spans="1:12" s="4" customFormat="1" ht="14.5" x14ac:dyDescent="0.35">
      <c r="A55" s="3" t="s">
        <v>65</v>
      </c>
      <c r="B55" s="3" t="s">
        <v>66</v>
      </c>
      <c r="C55" s="24">
        <v>91744619565.119995</v>
      </c>
      <c r="D55" s="28">
        <v>16</v>
      </c>
      <c r="E55" s="28">
        <v>6</v>
      </c>
      <c r="F55" s="28">
        <v>0</v>
      </c>
      <c r="G55" s="30">
        <v>43.86</v>
      </c>
      <c r="H55" s="30">
        <v>52.358001708984375</v>
      </c>
      <c r="I55" s="33">
        <f t="shared" si="2"/>
        <v>0.19375288894173223</v>
      </c>
      <c r="J55" s="26">
        <v>5.357956918906905</v>
      </c>
      <c r="K55" s="36" t="s">
        <v>4</v>
      </c>
      <c r="L55" s="32">
        <v>-1.1717010000000001</v>
      </c>
    </row>
    <row r="56" spans="1:12" s="4" customFormat="1" ht="14.5" x14ac:dyDescent="0.35">
      <c r="A56" s="3" t="s">
        <v>83</v>
      </c>
      <c r="B56" s="3" t="s">
        <v>84</v>
      </c>
      <c r="C56" s="24">
        <v>2896981163.2800002</v>
      </c>
      <c r="D56" s="28">
        <v>9</v>
      </c>
      <c r="E56" s="28">
        <v>4</v>
      </c>
      <c r="F56" s="28">
        <v>0</v>
      </c>
      <c r="G56" s="30">
        <v>14.64</v>
      </c>
      <c r="H56" s="30">
        <v>17.333000183105469</v>
      </c>
      <c r="I56" s="33">
        <f t="shared" si="2"/>
        <v>0.1839480999388981</v>
      </c>
      <c r="J56" s="35" t="s">
        <v>425</v>
      </c>
      <c r="K56" s="36" t="s">
        <v>61</v>
      </c>
      <c r="L56" s="32">
        <v>5.9334319999999998</v>
      </c>
    </row>
    <row r="57" spans="1:12" s="4" customFormat="1" ht="14.5" x14ac:dyDescent="0.35">
      <c r="A57" s="3" t="s">
        <v>124</v>
      </c>
      <c r="B57" s="3" t="s">
        <v>125</v>
      </c>
      <c r="C57" s="24">
        <v>1753513679.4299998</v>
      </c>
      <c r="D57" s="28">
        <v>5</v>
      </c>
      <c r="E57" s="28">
        <v>6</v>
      </c>
      <c r="F57" s="28">
        <v>0</v>
      </c>
      <c r="G57" s="30">
        <v>11.37</v>
      </c>
      <c r="H57" s="30">
        <v>13.409000396728516</v>
      </c>
      <c r="I57" s="33">
        <f t="shared" si="2"/>
        <v>0.17933160921095131</v>
      </c>
      <c r="J57" s="26">
        <v>4.5734387064776927</v>
      </c>
      <c r="K57" s="36" t="s">
        <v>4</v>
      </c>
      <c r="L57" s="32">
        <v>-15.96452</v>
      </c>
    </row>
    <row r="58" spans="1:12" s="4" customFormat="1" ht="14.5" x14ac:dyDescent="0.35">
      <c r="A58" s="3" t="s">
        <v>126</v>
      </c>
      <c r="B58" s="3" t="s">
        <v>127</v>
      </c>
      <c r="C58" s="24">
        <v>2187230855.5599999</v>
      </c>
      <c r="D58" s="28">
        <v>6</v>
      </c>
      <c r="E58" s="28">
        <v>6</v>
      </c>
      <c r="F58" s="28">
        <v>0</v>
      </c>
      <c r="G58" s="30">
        <v>13.34</v>
      </c>
      <c r="H58" s="30">
        <v>15.708000183105469</v>
      </c>
      <c r="I58" s="33">
        <f t="shared" si="2"/>
        <v>0.17751125810385823</v>
      </c>
      <c r="J58" s="26">
        <v>8.0959523456922344</v>
      </c>
      <c r="K58" s="36" t="s">
        <v>64</v>
      </c>
      <c r="L58" s="32">
        <v>4.3002349999999998</v>
      </c>
    </row>
    <row r="59" spans="1:12" s="4" customFormat="1" ht="14.5" x14ac:dyDescent="0.35">
      <c r="A59" s="3" t="s">
        <v>128</v>
      </c>
      <c r="B59" s="3" t="s">
        <v>129</v>
      </c>
      <c r="C59" s="24">
        <v>12223628991.58</v>
      </c>
      <c r="D59" s="28">
        <v>9</v>
      </c>
      <c r="E59" s="28">
        <v>5</v>
      </c>
      <c r="F59" s="28">
        <v>0</v>
      </c>
      <c r="G59" s="30">
        <v>43.46</v>
      </c>
      <c r="H59" s="30">
        <v>50.570999145507813</v>
      </c>
      <c r="I59" s="33">
        <f t="shared" si="2"/>
        <v>0.1636217014612934</v>
      </c>
      <c r="J59" s="26">
        <v>4.7860099487023806</v>
      </c>
      <c r="K59" s="36" t="s">
        <v>4</v>
      </c>
      <c r="L59" s="32">
        <v>-1.1373960000000001</v>
      </c>
    </row>
    <row r="60" spans="1:12" s="4" customFormat="1" ht="14.5" x14ac:dyDescent="0.35">
      <c r="A60" s="3" t="s">
        <v>100</v>
      </c>
      <c r="B60" s="3" t="s">
        <v>101</v>
      </c>
      <c r="C60" s="24">
        <v>29917068940.000004</v>
      </c>
      <c r="D60" s="28">
        <v>13</v>
      </c>
      <c r="E60" s="28">
        <v>6</v>
      </c>
      <c r="F60" s="28">
        <v>0</v>
      </c>
      <c r="G60" s="30">
        <v>51.5</v>
      </c>
      <c r="H60" s="30">
        <v>59.158000946044922</v>
      </c>
      <c r="I60" s="33">
        <f t="shared" si="2"/>
        <v>0.14869904749601789</v>
      </c>
      <c r="J60" s="26">
        <v>5.514562940134585</v>
      </c>
      <c r="K60" s="36" t="s">
        <v>4</v>
      </c>
      <c r="L60" s="32">
        <v>-3.0314450000000002</v>
      </c>
    </row>
    <row r="61" spans="1:12" s="4" customFormat="1" ht="14.5" x14ac:dyDescent="0.35">
      <c r="A61" s="3" t="s">
        <v>55</v>
      </c>
      <c r="B61" s="3" t="s">
        <v>56</v>
      </c>
      <c r="C61" s="24">
        <v>2485324094.9399996</v>
      </c>
      <c r="D61" s="28">
        <v>7</v>
      </c>
      <c r="E61" s="28">
        <v>1</v>
      </c>
      <c r="F61" s="28">
        <v>0</v>
      </c>
      <c r="G61" s="30">
        <v>12.51</v>
      </c>
      <c r="H61" s="30">
        <v>14.088000297546387</v>
      </c>
      <c r="I61" s="33">
        <f t="shared" si="2"/>
        <v>0.1261391125137</v>
      </c>
      <c r="J61" s="26">
        <v>0</v>
      </c>
      <c r="K61" s="36" t="s">
        <v>25</v>
      </c>
      <c r="L61" s="32">
        <v>69.282820000000001</v>
      </c>
    </row>
    <row r="62" spans="1:12" s="4" customFormat="1" ht="14.5" x14ac:dyDescent="0.35">
      <c r="A62" s="3" t="s">
        <v>62</v>
      </c>
      <c r="B62" s="3" t="s">
        <v>63</v>
      </c>
      <c r="C62" s="24">
        <v>3883827612.2400002</v>
      </c>
      <c r="D62" s="28">
        <v>5</v>
      </c>
      <c r="E62" s="28">
        <v>6</v>
      </c>
      <c r="F62" s="28">
        <v>0</v>
      </c>
      <c r="G62" s="30">
        <v>19.440000000000001</v>
      </c>
      <c r="H62" s="30">
        <v>21.75</v>
      </c>
      <c r="I62" s="33">
        <f t="shared" si="2"/>
        <v>0.11882716049382709</v>
      </c>
      <c r="J62" s="26">
        <v>6.7901237266053878</v>
      </c>
      <c r="K62" s="36" t="s">
        <v>64</v>
      </c>
      <c r="L62" s="32">
        <v>13.41891</v>
      </c>
    </row>
    <row r="63" spans="1:12" s="4" customFormat="1" ht="14.5" x14ac:dyDescent="0.35">
      <c r="A63" s="3" t="s">
        <v>98</v>
      </c>
      <c r="B63" s="3" t="s">
        <v>99</v>
      </c>
      <c r="C63" s="24">
        <v>2937358349.2600002</v>
      </c>
      <c r="D63" s="28">
        <v>5</v>
      </c>
      <c r="E63" s="28">
        <v>4</v>
      </c>
      <c r="F63" s="28">
        <v>0</v>
      </c>
      <c r="G63" s="30">
        <v>5.86</v>
      </c>
      <c r="H63" s="30">
        <v>6.5279998779296875</v>
      </c>
      <c r="I63" s="33">
        <f t="shared" si="2"/>
        <v>0.11399315323032204</v>
      </c>
      <c r="J63" s="26">
        <v>0</v>
      </c>
      <c r="K63" s="36" t="s">
        <v>25</v>
      </c>
      <c r="L63" s="32">
        <v>9.9437160000000002</v>
      </c>
    </row>
    <row r="64" spans="1:12" s="4" customFormat="1" ht="14.5" x14ac:dyDescent="0.35">
      <c r="A64" s="3" t="s">
        <v>122</v>
      </c>
      <c r="B64" s="3" t="s">
        <v>123</v>
      </c>
      <c r="C64" s="24">
        <v>66816595826.099991</v>
      </c>
      <c r="D64" s="28">
        <v>13</v>
      </c>
      <c r="E64" s="28">
        <v>8</v>
      </c>
      <c r="F64" s="28">
        <v>1</v>
      </c>
      <c r="G64" s="30">
        <v>54.65</v>
      </c>
      <c r="H64" s="30">
        <v>60.875</v>
      </c>
      <c r="I64" s="33">
        <f t="shared" si="2"/>
        <v>0.1139066788655078</v>
      </c>
      <c r="J64" s="26">
        <v>4.1720036073005868</v>
      </c>
      <c r="K64" s="36" t="s">
        <v>4</v>
      </c>
      <c r="L64" s="32">
        <v>6.509449</v>
      </c>
    </row>
    <row r="65" spans="1:12" s="4" customFormat="1" ht="14.5" x14ac:dyDescent="0.35">
      <c r="A65" s="3" t="s">
        <v>91</v>
      </c>
      <c r="B65" s="9" t="s">
        <v>427</v>
      </c>
      <c r="C65" s="24">
        <v>3059049945.9399996</v>
      </c>
      <c r="D65" s="28">
        <v>7</v>
      </c>
      <c r="E65" s="28">
        <v>3</v>
      </c>
      <c r="F65" s="28">
        <v>1</v>
      </c>
      <c r="G65" s="30">
        <v>21.31</v>
      </c>
      <c r="H65" s="30">
        <v>23.63599967956543</v>
      </c>
      <c r="I65" s="33">
        <f t="shared" si="2"/>
        <v>0.1091506184685796</v>
      </c>
      <c r="J65" s="26">
        <v>2.8155796520030876</v>
      </c>
      <c r="K65" s="36" t="s">
        <v>64</v>
      </c>
      <c r="L65" s="32">
        <v>18.895620000000001</v>
      </c>
    </row>
    <row r="66" spans="1:12" s="4" customFormat="1" ht="14.5" x14ac:dyDescent="0.35">
      <c r="A66" s="3" t="s">
        <v>71</v>
      </c>
      <c r="B66" s="3" t="s">
        <v>72</v>
      </c>
      <c r="C66" s="24">
        <v>6821783964.4799995</v>
      </c>
      <c r="D66" s="28">
        <v>3</v>
      </c>
      <c r="E66" s="28">
        <v>2</v>
      </c>
      <c r="F66" s="28">
        <v>1</v>
      </c>
      <c r="G66" s="30">
        <v>39.11</v>
      </c>
      <c r="H66" s="30">
        <v>43.333000183105469</v>
      </c>
      <c r="I66" s="33">
        <f t="shared" si="2"/>
        <v>0.10797750404258423</v>
      </c>
      <c r="J66" s="26">
        <v>3.6819229282036794</v>
      </c>
      <c r="K66" s="36" t="s">
        <v>4</v>
      </c>
      <c r="L66" s="32">
        <v>20.301449999999999</v>
      </c>
    </row>
    <row r="67" spans="1:12" s="4" customFormat="1" ht="14.5" x14ac:dyDescent="0.35">
      <c r="A67" s="3" t="s">
        <v>112</v>
      </c>
      <c r="B67" s="3" t="s">
        <v>113</v>
      </c>
      <c r="C67" s="24">
        <v>3702181850.3999996</v>
      </c>
      <c r="D67" s="28">
        <v>4</v>
      </c>
      <c r="E67" s="28">
        <v>1</v>
      </c>
      <c r="F67" s="28">
        <v>0</v>
      </c>
      <c r="G67" s="30">
        <v>170.72</v>
      </c>
      <c r="H67" s="30">
        <v>189</v>
      </c>
      <c r="I67" s="33">
        <f t="shared" si="2"/>
        <v>0.10707591377694471</v>
      </c>
      <c r="J67" s="26">
        <v>0.41002810923094601</v>
      </c>
      <c r="K67" s="36" t="s">
        <v>4</v>
      </c>
      <c r="L67" s="32">
        <v>52.701250000000002</v>
      </c>
    </row>
    <row r="68" spans="1:12" s="4" customFormat="1" ht="14.5" x14ac:dyDescent="0.35">
      <c r="A68" s="3" t="s">
        <v>57</v>
      </c>
      <c r="B68" s="3" t="s">
        <v>58</v>
      </c>
      <c r="C68" s="24">
        <v>2618489689.2000003</v>
      </c>
      <c r="D68" s="28">
        <v>9</v>
      </c>
      <c r="E68" s="28">
        <v>3</v>
      </c>
      <c r="F68" s="28">
        <v>0</v>
      </c>
      <c r="G68" s="30">
        <v>23.1</v>
      </c>
      <c r="H68" s="30">
        <v>25.26</v>
      </c>
      <c r="I68" s="33">
        <f t="shared" si="2"/>
        <v>9.350649350649351E-2</v>
      </c>
      <c r="J68" s="26">
        <v>0</v>
      </c>
      <c r="K68" s="36" t="s">
        <v>25</v>
      </c>
      <c r="L68" s="32">
        <v>37.418210000000002</v>
      </c>
    </row>
    <row r="69" spans="1:12" s="4" customFormat="1" ht="14.5" x14ac:dyDescent="0.35">
      <c r="A69" s="3" t="s">
        <v>85</v>
      </c>
      <c r="B69" s="3" t="s">
        <v>86</v>
      </c>
      <c r="C69" s="24">
        <v>68802491201.039993</v>
      </c>
      <c r="D69" s="28">
        <v>14</v>
      </c>
      <c r="E69" s="28">
        <v>8</v>
      </c>
      <c r="F69" s="28">
        <v>3</v>
      </c>
      <c r="G69" s="30">
        <v>66.16</v>
      </c>
      <c r="H69" s="30">
        <v>72.279998779296875</v>
      </c>
      <c r="I69" s="33">
        <f t="shared" si="2"/>
        <v>9.2503004523834323E-2</v>
      </c>
      <c r="J69" s="26">
        <v>5.1390569760692744</v>
      </c>
      <c r="K69" s="36" t="s">
        <v>4</v>
      </c>
      <c r="L69" s="32">
        <v>-1.238988</v>
      </c>
    </row>
    <row r="70" spans="1:12" s="4" customFormat="1" ht="14.5" x14ac:dyDescent="0.35">
      <c r="A70" s="3" t="s">
        <v>69</v>
      </c>
      <c r="B70" s="3" t="s">
        <v>70</v>
      </c>
      <c r="C70" s="24">
        <v>136820281473.00002</v>
      </c>
      <c r="D70" s="28">
        <v>13</v>
      </c>
      <c r="E70" s="28">
        <v>11</v>
      </c>
      <c r="F70" s="28">
        <v>1</v>
      </c>
      <c r="G70" s="30">
        <v>62.75</v>
      </c>
      <c r="H70" s="30">
        <v>67.043998718261719</v>
      </c>
      <c r="I70" s="33">
        <f t="shared" si="2"/>
        <v>6.8430258458354085E-2</v>
      </c>
      <c r="J70" s="26">
        <v>6.0079680970940457</v>
      </c>
      <c r="K70" s="36" t="s">
        <v>4</v>
      </c>
      <c r="L70" s="32">
        <v>2.8519939999999999</v>
      </c>
    </row>
    <row r="71" spans="1:12" s="4" customFormat="1" ht="14.5" x14ac:dyDescent="0.35">
      <c r="A71" s="3" t="s">
        <v>116</v>
      </c>
      <c r="B71" s="3" t="s">
        <v>117</v>
      </c>
      <c r="C71" s="24">
        <v>6947064135.8499985</v>
      </c>
      <c r="D71" s="28">
        <v>5</v>
      </c>
      <c r="E71" s="28">
        <v>7</v>
      </c>
      <c r="F71" s="28">
        <v>0</v>
      </c>
      <c r="G71" s="30">
        <v>27.31</v>
      </c>
      <c r="H71" s="30">
        <v>29</v>
      </c>
      <c r="I71" s="33">
        <f t="shared" si="2"/>
        <v>6.1882094470889833E-2</v>
      </c>
      <c r="J71" s="26">
        <v>1.6129032170667676</v>
      </c>
      <c r="K71" s="36" t="s">
        <v>4</v>
      </c>
      <c r="L71" s="32">
        <v>15.72034</v>
      </c>
    </row>
    <row r="72" spans="1:12" s="4" customFormat="1" ht="14.5" x14ac:dyDescent="0.35">
      <c r="A72" s="3" t="s">
        <v>114</v>
      </c>
      <c r="B72" s="3" t="s">
        <v>115</v>
      </c>
      <c r="C72" s="24">
        <v>4084480817.6999998</v>
      </c>
      <c r="D72" s="28">
        <v>8</v>
      </c>
      <c r="E72" s="28">
        <v>4</v>
      </c>
      <c r="F72" s="28">
        <v>1</v>
      </c>
      <c r="G72" s="30">
        <v>24.95</v>
      </c>
      <c r="H72" s="30">
        <v>26.191999435424805</v>
      </c>
      <c r="I72" s="33">
        <f t="shared" si="2"/>
        <v>4.9779536489972159E-2</v>
      </c>
      <c r="J72" s="26">
        <v>6.8937876898205586</v>
      </c>
      <c r="K72" s="36" t="s">
        <v>4</v>
      </c>
      <c r="L72" s="32">
        <v>1.919937</v>
      </c>
    </row>
    <row r="73" spans="1:12" s="4" customFormat="1" ht="14.5" x14ac:dyDescent="0.35">
      <c r="A73" s="3" t="s">
        <v>50</v>
      </c>
      <c r="B73" s="3" t="s">
        <v>51</v>
      </c>
      <c r="C73" s="24">
        <v>1601159595.8400002</v>
      </c>
      <c r="D73" s="28">
        <v>0</v>
      </c>
      <c r="E73" s="28">
        <v>6</v>
      </c>
      <c r="F73" s="28">
        <v>0</v>
      </c>
      <c r="G73" s="30">
        <v>16.440000000000001</v>
      </c>
      <c r="H73" s="30">
        <v>16.666999816894531</v>
      </c>
      <c r="I73" s="33">
        <f t="shared" si="2"/>
        <v>1.3807774750275545E-2</v>
      </c>
      <c r="J73" s="26">
        <v>9.367396361636418</v>
      </c>
      <c r="K73" s="36" t="s">
        <v>4</v>
      </c>
      <c r="L73" s="32">
        <v>12.757199999999999</v>
      </c>
    </row>
    <row r="74" spans="1:12" s="4" customFormat="1" ht="14.5" x14ac:dyDescent="0.35">
      <c r="A74" s="3" t="s">
        <v>88</v>
      </c>
      <c r="B74" s="3" t="s">
        <v>89</v>
      </c>
      <c r="C74" s="24">
        <v>45287322475.439995</v>
      </c>
      <c r="D74" s="28">
        <v>20</v>
      </c>
      <c r="E74" s="28">
        <v>2</v>
      </c>
      <c r="F74" s="28">
        <v>0</v>
      </c>
      <c r="G74" s="30">
        <v>104.03</v>
      </c>
      <c r="H74" s="30">
        <v>101.72000122070313</v>
      </c>
      <c r="I74" s="33">
        <f t="shared" si="2"/>
        <v>-2.2205121400527501E-2</v>
      </c>
      <c r="J74" s="26">
        <v>0.15380178450804702</v>
      </c>
      <c r="K74" s="36" t="s">
        <v>90</v>
      </c>
      <c r="L74" s="32">
        <v>40.75226</v>
      </c>
    </row>
    <row r="75" spans="1:12" s="4" customFormat="1" ht="14.5" x14ac:dyDescent="0.35">
      <c r="A75" s="3" t="s">
        <v>110</v>
      </c>
      <c r="B75" s="3" t="s">
        <v>111</v>
      </c>
      <c r="C75" s="24">
        <v>7577148762.0900002</v>
      </c>
      <c r="D75" s="28">
        <v>4</v>
      </c>
      <c r="E75" s="28">
        <v>10</v>
      </c>
      <c r="F75" s="28">
        <v>3</v>
      </c>
      <c r="G75" s="30">
        <v>36.39</v>
      </c>
      <c r="H75" s="30">
        <v>35.382999420166016</v>
      </c>
      <c r="I75" s="33">
        <f t="shared" si="2"/>
        <v>-2.7672453416707474E-2</v>
      </c>
      <c r="J75" s="26">
        <v>7.488870397967669</v>
      </c>
      <c r="K75" s="36" t="s">
        <v>4</v>
      </c>
      <c r="L75" s="32">
        <v>7.2818449999999997</v>
      </c>
    </row>
    <row r="76" spans="1:12" s="4" customFormat="1" ht="14.5" x14ac:dyDescent="0.35">
      <c r="A76" s="3" t="s">
        <v>75</v>
      </c>
      <c r="B76" s="3" t="s">
        <v>76</v>
      </c>
      <c r="C76" s="24">
        <v>58809964575.389999</v>
      </c>
      <c r="D76" s="28">
        <v>3</v>
      </c>
      <c r="E76" s="28">
        <v>12</v>
      </c>
      <c r="F76" s="28">
        <v>4</v>
      </c>
      <c r="G76" s="30">
        <v>115.53</v>
      </c>
      <c r="H76" s="30">
        <v>104</v>
      </c>
      <c r="I76" s="33">
        <f t="shared" si="2"/>
        <v>-9.9800917510603313E-2</v>
      </c>
      <c r="J76" s="26">
        <v>2.4928590967202613</v>
      </c>
      <c r="K76" s="36" t="s">
        <v>4</v>
      </c>
      <c r="L76" s="32">
        <v>30.409759999999999</v>
      </c>
    </row>
    <row r="77" spans="1:12" s="4" customFormat="1" ht="14.5" x14ac:dyDescent="0.35">
      <c r="A77" s="3"/>
      <c r="B77" s="3"/>
      <c r="C77" s="24" t="s">
        <v>404</v>
      </c>
      <c r="D77" s="28"/>
      <c r="E77" s="28"/>
      <c r="F77" s="28"/>
      <c r="G77" s="30"/>
      <c r="H77" s="30"/>
      <c r="I77" s="33"/>
      <c r="J77" s="26"/>
      <c r="K77" s="36"/>
      <c r="L77" s="32"/>
    </row>
    <row r="78" spans="1:12" s="4" customFormat="1" ht="14.5" x14ac:dyDescent="0.35">
      <c r="A78" s="8" t="s">
        <v>134</v>
      </c>
      <c r="B78" s="3"/>
      <c r="C78" s="24" t="s">
        <v>404</v>
      </c>
      <c r="D78" s="28"/>
      <c r="E78" s="28"/>
      <c r="F78" s="28"/>
      <c r="G78" s="30"/>
      <c r="H78" s="30"/>
      <c r="I78" s="33"/>
      <c r="J78" s="26"/>
      <c r="K78" s="36"/>
      <c r="L78" s="32"/>
    </row>
    <row r="79" spans="1:12" s="4" customFormat="1" ht="14.5" x14ac:dyDescent="0.35">
      <c r="A79" s="3" t="s">
        <v>170</v>
      </c>
      <c r="B79" s="3" t="s">
        <v>171</v>
      </c>
      <c r="C79" s="24">
        <v>2020574798.0900002</v>
      </c>
      <c r="D79" s="28">
        <v>8</v>
      </c>
      <c r="E79" s="28">
        <v>0</v>
      </c>
      <c r="F79" s="28">
        <v>0</v>
      </c>
      <c r="G79" s="30">
        <v>42.29</v>
      </c>
      <c r="H79" s="30">
        <v>52.856998443603516</v>
      </c>
      <c r="I79" s="33">
        <f t="shared" ref="I79:I103" si="3">(H79-G79)/G79</f>
        <v>0.24986990881067667</v>
      </c>
      <c r="J79" s="26">
        <v>0</v>
      </c>
      <c r="K79" s="36" t="s">
        <v>25</v>
      </c>
      <c r="L79" s="32">
        <v>8.4915350000000007</v>
      </c>
    </row>
    <row r="80" spans="1:12" s="4" customFormat="1" ht="14.5" x14ac:dyDescent="0.35">
      <c r="A80" s="3" t="s">
        <v>172</v>
      </c>
      <c r="B80" s="3" t="s">
        <v>173</v>
      </c>
      <c r="C80" s="24">
        <v>7772827291.4479666</v>
      </c>
      <c r="D80" s="28">
        <v>2</v>
      </c>
      <c r="E80" s="28">
        <v>0</v>
      </c>
      <c r="F80" s="28">
        <v>0</v>
      </c>
      <c r="G80" s="30">
        <v>112.72</v>
      </c>
      <c r="H80" s="30">
        <v>138.5</v>
      </c>
      <c r="I80" s="33">
        <f t="shared" si="3"/>
        <v>0.22870830376153301</v>
      </c>
      <c r="J80" s="26">
        <v>0.35486160926229993</v>
      </c>
      <c r="K80" s="36" t="s">
        <v>4</v>
      </c>
      <c r="L80" s="32">
        <v>0.39187850000000002</v>
      </c>
    </row>
    <row r="81" spans="1:12" s="4" customFormat="1" ht="14.5" x14ac:dyDescent="0.35">
      <c r="A81" s="3" t="s">
        <v>174</v>
      </c>
      <c r="B81" s="3" t="s">
        <v>175</v>
      </c>
      <c r="C81" s="24">
        <v>2940594060.0000005</v>
      </c>
      <c r="D81" s="28">
        <v>8</v>
      </c>
      <c r="E81" s="28">
        <v>1</v>
      </c>
      <c r="F81" s="28">
        <v>0</v>
      </c>
      <c r="G81" s="30">
        <v>183</v>
      </c>
      <c r="H81" s="30">
        <v>222.66700744628906</v>
      </c>
      <c r="I81" s="33">
        <f t="shared" si="3"/>
        <v>0.21675960353163423</v>
      </c>
      <c r="J81" s="26">
        <v>3.1912569139824534</v>
      </c>
      <c r="K81" s="36" t="s">
        <v>4</v>
      </c>
      <c r="L81" s="32">
        <v>9.7714549999999996</v>
      </c>
    </row>
    <row r="82" spans="1:12" s="4" customFormat="1" ht="14.5" x14ac:dyDescent="0.35">
      <c r="A82" s="3" t="s">
        <v>154</v>
      </c>
      <c r="B82" s="3" t="s">
        <v>155</v>
      </c>
      <c r="C82" s="24">
        <v>51077368755.199989</v>
      </c>
      <c r="D82" s="28">
        <v>8</v>
      </c>
      <c r="E82" s="28">
        <v>5</v>
      </c>
      <c r="F82" s="28">
        <v>0</v>
      </c>
      <c r="G82" s="30">
        <v>286.39999999999998</v>
      </c>
      <c r="H82" s="30">
        <v>331.84600830078125</v>
      </c>
      <c r="I82" s="33">
        <f t="shared" si="3"/>
        <v>0.15868019658094021</v>
      </c>
      <c r="J82" s="26">
        <v>1.8573474048323768</v>
      </c>
      <c r="K82" s="36" t="s">
        <v>4</v>
      </c>
      <c r="L82" s="32">
        <v>9.4257390000000001</v>
      </c>
    </row>
    <row r="83" spans="1:12" s="4" customFormat="1" ht="14.5" x14ac:dyDescent="0.35">
      <c r="A83" s="3" t="s">
        <v>156</v>
      </c>
      <c r="B83" s="3" t="s">
        <v>157</v>
      </c>
      <c r="C83" s="24">
        <v>73222976190.479996</v>
      </c>
      <c r="D83" s="28">
        <v>10</v>
      </c>
      <c r="E83" s="28">
        <v>5</v>
      </c>
      <c r="F83" s="28">
        <v>0</v>
      </c>
      <c r="G83" s="30">
        <v>42.87</v>
      </c>
      <c r="H83" s="30">
        <v>47.5</v>
      </c>
      <c r="I83" s="33">
        <f t="shared" si="3"/>
        <v>0.10800093305341738</v>
      </c>
      <c r="J83" s="26">
        <v>4.1054350139100926</v>
      </c>
      <c r="K83" s="36" t="s">
        <v>4</v>
      </c>
      <c r="L83" s="32">
        <v>-2.921195</v>
      </c>
    </row>
    <row r="84" spans="1:12" s="4" customFormat="1" ht="14.5" x14ac:dyDescent="0.35">
      <c r="A84" s="3" t="s">
        <v>135</v>
      </c>
      <c r="B84" s="3" t="s">
        <v>136</v>
      </c>
      <c r="C84" s="24">
        <v>12609168055.110001</v>
      </c>
      <c r="D84" s="28">
        <v>3</v>
      </c>
      <c r="E84" s="28">
        <v>4</v>
      </c>
      <c r="F84" s="28">
        <v>0</v>
      </c>
      <c r="G84" s="30">
        <v>135.63</v>
      </c>
      <c r="H84" s="30">
        <v>149.57099914550781</v>
      </c>
      <c r="I84" s="33">
        <f t="shared" si="3"/>
        <v>0.10278698772769902</v>
      </c>
      <c r="J84" s="26">
        <v>2.6542799562283923</v>
      </c>
      <c r="K84" s="36" t="s">
        <v>4</v>
      </c>
      <c r="L84" s="32">
        <v>1.6488100000000001</v>
      </c>
    </row>
    <row r="85" spans="1:12" s="4" customFormat="1" ht="14.5" x14ac:dyDescent="0.35">
      <c r="A85" s="3" t="s">
        <v>148</v>
      </c>
      <c r="B85" s="3" t="s">
        <v>149</v>
      </c>
      <c r="C85" s="24">
        <v>10842282411.120001</v>
      </c>
      <c r="D85" s="28">
        <v>2</v>
      </c>
      <c r="E85" s="28">
        <v>5</v>
      </c>
      <c r="F85" s="28">
        <v>0</v>
      </c>
      <c r="G85" s="30">
        <v>45.88</v>
      </c>
      <c r="H85" s="30">
        <v>50.429000854492188</v>
      </c>
      <c r="I85" s="33">
        <f t="shared" si="3"/>
        <v>9.9149975032523638E-2</v>
      </c>
      <c r="J85" s="26">
        <v>4.9040976460331294</v>
      </c>
      <c r="K85" s="36" t="s">
        <v>4</v>
      </c>
      <c r="L85" s="32">
        <v>-6.5344910000000006E-2</v>
      </c>
    </row>
    <row r="86" spans="1:12" s="4" customFormat="1" ht="14.5" x14ac:dyDescent="0.35">
      <c r="A86" s="3" t="s">
        <v>143</v>
      </c>
      <c r="B86" s="3" t="s">
        <v>144</v>
      </c>
      <c r="C86" s="24">
        <v>3944124203.9999995</v>
      </c>
      <c r="D86" s="28">
        <v>7</v>
      </c>
      <c r="E86" s="28">
        <v>3</v>
      </c>
      <c r="F86" s="28">
        <v>0</v>
      </c>
      <c r="G86" s="30">
        <v>103</v>
      </c>
      <c r="H86" s="30">
        <v>113.18199920654297</v>
      </c>
      <c r="I86" s="33">
        <f t="shared" si="3"/>
        <v>9.885436122857251E-2</v>
      </c>
      <c r="J86" s="26">
        <v>2.0582523160767785</v>
      </c>
      <c r="K86" s="36" t="s">
        <v>4</v>
      </c>
      <c r="L86" s="32">
        <v>3.9039670000000002</v>
      </c>
    </row>
    <row r="87" spans="1:12" s="4" customFormat="1" ht="14.5" x14ac:dyDescent="0.35">
      <c r="A87" s="3" t="s">
        <v>166</v>
      </c>
      <c r="B87" s="3" t="s">
        <v>167</v>
      </c>
      <c r="C87" s="24">
        <v>9078619320.6999989</v>
      </c>
      <c r="D87" s="28">
        <v>3</v>
      </c>
      <c r="E87" s="28">
        <v>7</v>
      </c>
      <c r="F87" s="28">
        <v>0</v>
      </c>
      <c r="G87" s="30">
        <v>74.650000000000006</v>
      </c>
      <c r="H87" s="30">
        <v>81.400001525878906</v>
      </c>
      <c r="I87" s="33">
        <f t="shared" si="3"/>
        <v>9.042198962999197E-2</v>
      </c>
      <c r="J87" s="26">
        <v>1.0046885465505693</v>
      </c>
      <c r="K87" s="36" t="s">
        <v>4</v>
      </c>
      <c r="L87" s="32">
        <v>27.715990000000001</v>
      </c>
    </row>
    <row r="88" spans="1:12" s="4" customFormat="1" ht="14.5" x14ac:dyDescent="0.35">
      <c r="A88" s="3" t="s">
        <v>162</v>
      </c>
      <c r="B88" s="3" t="s">
        <v>163</v>
      </c>
      <c r="C88" s="24">
        <v>59266861421.040001</v>
      </c>
      <c r="D88" s="28">
        <v>6</v>
      </c>
      <c r="E88" s="28">
        <v>0</v>
      </c>
      <c r="F88" s="28">
        <v>1</v>
      </c>
      <c r="G88" s="30">
        <v>2450.7600000000002</v>
      </c>
      <c r="H88" s="30">
        <v>2664.830078125</v>
      </c>
      <c r="I88" s="33">
        <f t="shared" si="3"/>
        <v>8.7348446247286465E-2</v>
      </c>
      <c r="J88" s="26">
        <v>0.88050239407459152</v>
      </c>
      <c r="K88" s="36" t="s">
        <v>90</v>
      </c>
      <c r="L88" s="32">
        <v>22.538</v>
      </c>
    </row>
    <row r="89" spans="1:12" s="4" customFormat="1" ht="14.5" x14ac:dyDescent="0.35">
      <c r="A89" s="3" t="s">
        <v>145</v>
      </c>
      <c r="B89" s="3" t="s">
        <v>146</v>
      </c>
      <c r="C89" s="24">
        <v>250787501077.63995</v>
      </c>
      <c r="D89" s="28">
        <v>15</v>
      </c>
      <c r="E89" s="28">
        <v>2</v>
      </c>
      <c r="F89" s="28">
        <v>2</v>
      </c>
      <c r="G89" s="30">
        <v>177.79</v>
      </c>
      <c r="H89" s="30">
        <v>189.66400146484375</v>
      </c>
      <c r="I89" s="33">
        <f t="shared" si="3"/>
        <v>6.6786666656413515E-2</v>
      </c>
      <c r="J89" s="26">
        <v>3.4647617118016254</v>
      </c>
      <c r="K89" s="36" t="s">
        <v>4</v>
      </c>
      <c r="L89" s="32">
        <v>2.57904</v>
      </c>
    </row>
    <row r="90" spans="1:12" s="4" customFormat="1" ht="14.5" x14ac:dyDescent="0.35">
      <c r="A90" s="3" t="s">
        <v>158</v>
      </c>
      <c r="B90" s="3" t="s">
        <v>159</v>
      </c>
      <c r="C90" s="24">
        <v>47613915233.279999</v>
      </c>
      <c r="D90" s="28">
        <v>9</v>
      </c>
      <c r="E90" s="28">
        <v>4</v>
      </c>
      <c r="F90" s="28">
        <v>2</v>
      </c>
      <c r="G90" s="30">
        <v>84.48</v>
      </c>
      <c r="H90" s="30">
        <v>89.900001525878906</v>
      </c>
      <c r="I90" s="33">
        <f t="shared" si="3"/>
        <v>6.4157215031710485E-2</v>
      </c>
      <c r="J90" s="26">
        <v>4.1666666440891493</v>
      </c>
      <c r="K90" s="36" t="s">
        <v>4</v>
      </c>
      <c r="L90" s="32">
        <v>-1.0193300000000001</v>
      </c>
    </row>
    <row r="91" spans="1:12" s="4" customFormat="1" ht="14.5" x14ac:dyDescent="0.35">
      <c r="A91" s="3" t="s">
        <v>141</v>
      </c>
      <c r="B91" s="3" t="s">
        <v>142</v>
      </c>
      <c r="C91" s="24">
        <v>48286506589.529999</v>
      </c>
      <c r="D91" s="28">
        <v>3</v>
      </c>
      <c r="E91" s="28">
        <v>6</v>
      </c>
      <c r="F91" s="28">
        <v>1</v>
      </c>
      <c r="G91" s="30">
        <v>52.03</v>
      </c>
      <c r="H91" s="30">
        <v>54.400001525878906</v>
      </c>
      <c r="I91" s="33">
        <f t="shared" si="3"/>
        <v>4.5550673186217666E-2</v>
      </c>
      <c r="J91" s="26">
        <v>4.6896022625801637</v>
      </c>
      <c r="K91" s="36" t="s">
        <v>4</v>
      </c>
      <c r="L91" s="32">
        <v>9.1462179999999993</v>
      </c>
    </row>
    <row r="92" spans="1:12" s="4" customFormat="1" ht="14.5" x14ac:dyDescent="0.35">
      <c r="A92" s="3" t="s">
        <v>137</v>
      </c>
      <c r="B92" s="3" t="s">
        <v>138</v>
      </c>
      <c r="C92" s="24">
        <v>15666992043.839998</v>
      </c>
      <c r="D92" s="28">
        <v>3</v>
      </c>
      <c r="E92" s="28">
        <v>5</v>
      </c>
      <c r="F92" s="28">
        <v>0</v>
      </c>
      <c r="G92" s="30">
        <v>56.34</v>
      </c>
      <c r="H92" s="30">
        <v>58.875</v>
      </c>
      <c r="I92" s="33">
        <f t="shared" si="3"/>
        <v>4.4994675186368412E-2</v>
      </c>
      <c r="J92" s="26">
        <v>1.5619453234498195</v>
      </c>
      <c r="K92" s="36" t="s">
        <v>4</v>
      </c>
      <c r="L92" s="32">
        <v>27.235779999999998</v>
      </c>
    </row>
    <row r="93" spans="1:12" s="4" customFormat="1" ht="14.5" x14ac:dyDescent="0.35">
      <c r="A93" s="3" t="s">
        <v>176</v>
      </c>
      <c r="B93" s="3" t="s">
        <v>177</v>
      </c>
      <c r="C93" s="24">
        <v>152957702184.66489</v>
      </c>
      <c r="D93" s="28">
        <v>7</v>
      </c>
      <c r="E93" s="28">
        <v>2</v>
      </c>
      <c r="F93" s="28">
        <v>1</v>
      </c>
      <c r="G93" s="30">
        <v>92.81</v>
      </c>
      <c r="H93" s="30">
        <v>95.279998779296875</v>
      </c>
      <c r="I93" s="33">
        <f t="shared" si="3"/>
        <v>2.6613498322345358E-2</v>
      </c>
      <c r="J93" s="26">
        <v>0.52698630092601528</v>
      </c>
      <c r="K93" s="36" t="s">
        <v>4</v>
      </c>
      <c r="L93" s="32">
        <v>12.33357</v>
      </c>
    </row>
    <row r="94" spans="1:12" s="4" customFormat="1" ht="14.5" x14ac:dyDescent="0.35">
      <c r="A94" s="3" t="s">
        <v>139</v>
      </c>
      <c r="B94" s="3" t="s">
        <v>140</v>
      </c>
      <c r="C94" s="24">
        <v>110154047007.60002</v>
      </c>
      <c r="D94" s="28">
        <v>4</v>
      </c>
      <c r="E94" s="28">
        <v>11</v>
      </c>
      <c r="F94" s="28">
        <v>2</v>
      </c>
      <c r="G94" s="30">
        <v>152.94</v>
      </c>
      <c r="H94" s="30">
        <v>154.63699340820313</v>
      </c>
      <c r="I94" s="33">
        <f t="shared" si="3"/>
        <v>1.1095811482954932E-2</v>
      </c>
      <c r="J94" s="26">
        <v>4.2631097037573644</v>
      </c>
      <c r="K94" s="36" t="s">
        <v>4</v>
      </c>
      <c r="L94" s="32">
        <v>9.5951249999999995</v>
      </c>
    </row>
    <row r="95" spans="1:12" s="4" customFormat="1" ht="14.5" x14ac:dyDescent="0.35">
      <c r="A95" s="3" t="s">
        <v>168</v>
      </c>
      <c r="B95" s="3" t="s">
        <v>169</v>
      </c>
      <c r="C95" s="24">
        <v>93102426253.679993</v>
      </c>
      <c r="D95" s="28">
        <v>8</v>
      </c>
      <c r="E95" s="28">
        <v>6</v>
      </c>
      <c r="F95" s="28">
        <v>3</v>
      </c>
      <c r="G95" s="30">
        <v>99.03</v>
      </c>
      <c r="H95" s="30">
        <v>99.250999450683594</v>
      </c>
      <c r="I95" s="33">
        <f t="shared" si="3"/>
        <v>2.2316414286942606E-3</v>
      </c>
      <c r="J95" s="26">
        <v>3.9180047606189214</v>
      </c>
      <c r="K95" s="36" t="s">
        <v>4</v>
      </c>
      <c r="L95" s="32">
        <v>8.9079510000000006</v>
      </c>
    </row>
    <row r="96" spans="1:12" s="4" customFormat="1" ht="14.5" x14ac:dyDescent="0.35">
      <c r="A96" s="3" t="s">
        <v>152</v>
      </c>
      <c r="B96" s="3" t="s">
        <v>153</v>
      </c>
      <c r="C96" s="24">
        <v>4605944971.5749998</v>
      </c>
      <c r="D96" s="28">
        <v>0</v>
      </c>
      <c r="E96" s="28">
        <v>3</v>
      </c>
      <c r="F96" s="28">
        <v>2</v>
      </c>
      <c r="G96" s="30">
        <v>31.934999999999999</v>
      </c>
      <c r="H96" s="30">
        <v>32</v>
      </c>
      <c r="I96" s="33">
        <f t="shared" si="3"/>
        <v>2.0353843745107652E-3</v>
      </c>
      <c r="J96" s="26" t="s">
        <v>425</v>
      </c>
      <c r="K96" s="36" t="s">
        <v>4</v>
      </c>
      <c r="L96" s="32">
        <v>3.2159</v>
      </c>
    </row>
    <row r="97" spans="1:12" s="4" customFormat="1" ht="14.5" x14ac:dyDescent="0.35">
      <c r="A97" s="3" t="s">
        <v>164</v>
      </c>
      <c r="B97" s="3" t="s">
        <v>165</v>
      </c>
      <c r="C97" s="24">
        <v>96025378568.98999</v>
      </c>
      <c r="D97" s="28">
        <v>4</v>
      </c>
      <c r="E97" s="28">
        <v>10</v>
      </c>
      <c r="F97" s="28">
        <v>3</v>
      </c>
      <c r="G97" s="30">
        <v>77.09</v>
      </c>
      <c r="H97" s="30">
        <v>76.358001708984375</v>
      </c>
      <c r="I97" s="33">
        <f t="shared" si="3"/>
        <v>-9.4953728241747096E-3</v>
      </c>
      <c r="J97" s="26">
        <v>5.7098366148033115</v>
      </c>
      <c r="K97" s="36" t="s">
        <v>4</v>
      </c>
      <c r="L97" s="32">
        <v>-0.12955359999999999</v>
      </c>
    </row>
    <row r="98" spans="1:12" s="4" customFormat="1" ht="14.5" x14ac:dyDescent="0.35">
      <c r="A98" s="3" t="s">
        <v>150</v>
      </c>
      <c r="B98" s="3" t="s">
        <v>151</v>
      </c>
      <c r="C98" s="24">
        <v>35858961985.920006</v>
      </c>
      <c r="D98" s="28">
        <v>5</v>
      </c>
      <c r="E98" s="28">
        <v>3</v>
      </c>
      <c r="F98" s="28">
        <v>1</v>
      </c>
      <c r="G98" s="30">
        <v>55.84</v>
      </c>
      <c r="H98" s="30">
        <v>55.25</v>
      </c>
      <c r="I98" s="33">
        <f t="shared" si="3"/>
        <v>-1.0565902578796622E-2</v>
      </c>
      <c r="J98" s="26">
        <v>4.3875359020123845</v>
      </c>
      <c r="K98" s="36" t="s">
        <v>4</v>
      </c>
      <c r="L98" s="32">
        <v>24.531669999999998</v>
      </c>
    </row>
    <row r="99" spans="1:12" s="4" customFormat="1" ht="14.5" x14ac:dyDescent="0.35">
      <c r="A99" s="3" t="s">
        <v>178</v>
      </c>
      <c r="B99" s="3" t="s">
        <v>179</v>
      </c>
      <c r="C99" s="24">
        <v>2407293385.2000003</v>
      </c>
      <c r="D99" s="28">
        <v>3</v>
      </c>
      <c r="E99" s="28">
        <v>1</v>
      </c>
      <c r="F99" s="28">
        <v>0</v>
      </c>
      <c r="G99" s="30">
        <v>93.3</v>
      </c>
      <c r="H99" s="30">
        <v>91.125</v>
      </c>
      <c r="I99" s="33">
        <f t="shared" si="3"/>
        <v>-2.3311897106109297E-2</v>
      </c>
      <c r="J99" s="26">
        <v>1.791639854414798</v>
      </c>
      <c r="K99" s="36" t="s">
        <v>4</v>
      </c>
      <c r="L99" s="32">
        <v>54.036650000000002</v>
      </c>
    </row>
    <row r="100" spans="1:12" s="4" customFormat="1" ht="14.5" x14ac:dyDescent="0.35">
      <c r="A100" s="3" t="s">
        <v>160</v>
      </c>
      <c r="B100" s="3" t="s">
        <v>161</v>
      </c>
      <c r="C100" s="24">
        <v>56385538193.669998</v>
      </c>
      <c r="D100" s="28">
        <v>5</v>
      </c>
      <c r="E100" s="28">
        <v>7</v>
      </c>
      <c r="F100" s="28">
        <v>4</v>
      </c>
      <c r="G100" s="30">
        <v>144.13</v>
      </c>
      <c r="H100" s="30">
        <v>140.19999694824219</v>
      </c>
      <c r="I100" s="33">
        <f t="shared" si="3"/>
        <v>-2.7267071752985556E-2</v>
      </c>
      <c r="J100" s="26">
        <v>3.274821196275342</v>
      </c>
      <c r="K100" s="36" t="s">
        <v>4</v>
      </c>
      <c r="L100" s="32">
        <v>9.9893219999999996</v>
      </c>
    </row>
    <row r="101" spans="1:12" s="4" customFormat="1" ht="14.5" x14ac:dyDescent="0.35">
      <c r="A101" s="3" t="s">
        <v>180</v>
      </c>
      <c r="B101" s="3" t="s">
        <v>181</v>
      </c>
      <c r="C101" s="24">
        <v>173630348202.12</v>
      </c>
      <c r="D101" s="28">
        <v>8</v>
      </c>
      <c r="E101" s="28">
        <v>6</v>
      </c>
      <c r="F101" s="28">
        <v>3</v>
      </c>
      <c r="G101" s="30">
        <v>100.92</v>
      </c>
      <c r="H101" s="30">
        <v>96.583000183105469</v>
      </c>
      <c r="I101" s="33">
        <f t="shared" si="3"/>
        <v>-4.2974631558606154E-2</v>
      </c>
      <c r="J101" s="26">
        <v>4.1617120583285141</v>
      </c>
      <c r="K101" s="36" t="s">
        <v>4</v>
      </c>
      <c r="L101" s="32">
        <v>31.904319999999998</v>
      </c>
    </row>
    <row r="102" spans="1:12" s="4" customFormat="1" ht="14.5" x14ac:dyDescent="0.35">
      <c r="A102" s="3" t="s">
        <v>147</v>
      </c>
      <c r="B102" s="3" t="s">
        <v>428</v>
      </c>
      <c r="C102" s="24">
        <v>139906147404.47998</v>
      </c>
      <c r="D102" s="28">
        <v>9</v>
      </c>
      <c r="E102" s="28">
        <v>7</v>
      </c>
      <c r="F102" s="28">
        <v>2</v>
      </c>
      <c r="G102" s="30">
        <v>85.44</v>
      </c>
      <c r="H102" s="30">
        <v>81.728996276855469</v>
      </c>
      <c r="I102" s="33">
        <f t="shared" si="3"/>
        <v>-4.3434032340174733E-2</v>
      </c>
      <c r="J102" s="26">
        <v>2.8177375873822843</v>
      </c>
      <c r="K102" s="36" t="s">
        <v>4</v>
      </c>
      <c r="L102" s="32">
        <v>9.5946650000000009</v>
      </c>
    </row>
    <row r="103" spans="1:12" s="4" customFormat="1" ht="14.5" x14ac:dyDescent="0.35">
      <c r="A103" s="3" t="s">
        <v>132</v>
      </c>
      <c r="B103" s="3" t="s">
        <v>133</v>
      </c>
      <c r="C103" s="24">
        <v>1365445112.2199998</v>
      </c>
      <c r="D103" s="28">
        <v>0</v>
      </c>
      <c r="E103" s="28">
        <v>6</v>
      </c>
      <c r="F103" s="28">
        <v>4</v>
      </c>
      <c r="G103" s="30">
        <v>30.87</v>
      </c>
      <c r="H103" s="30">
        <v>29.299999237060547</v>
      </c>
      <c r="I103" s="33">
        <f t="shared" si="3"/>
        <v>-5.0858463328132625E-2</v>
      </c>
      <c r="J103" s="26">
        <v>6.0900550542002865</v>
      </c>
      <c r="K103" s="36" t="s">
        <v>4</v>
      </c>
      <c r="L103" s="32">
        <v>6.4849959999999998</v>
      </c>
    </row>
    <row r="104" spans="1:12" s="4" customFormat="1" ht="14.5" x14ac:dyDescent="0.35">
      <c r="A104" s="3"/>
      <c r="B104" s="3"/>
      <c r="C104" s="24" t="s">
        <v>404</v>
      </c>
      <c r="D104" s="28"/>
      <c r="E104" s="28"/>
      <c r="F104" s="28"/>
      <c r="G104" s="30"/>
      <c r="H104" s="30"/>
      <c r="I104" s="33"/>
      <c r="J104" s="26"/>
      <c r="K104" s="36"/>
      <c r="L104" s="32"/>
    </row>
    <row r="105" spans="1:12" s="4" customFormat="1" ht="14.5" x14ac:dyDescent="0.35">
      <c r="A105" s="8" t="s">
        <v>184</v>
      </c>
      <c r="B105" s="3"/>
      <c r="C105" s="24" t="s">
        <v>404</v>
      </c>
      <c r="D105" s="28"/>
      <c r="E105" s="28"/>
      <c r="F105" s="28"/>
      <c r="G105" s="30"/>
      <c r="H105" s="30"/>
      <c r="I105" s="33"/>
      <c r="J105" s="26"/>
      <c r="K105" s="36"/>
      <c r="L105" s="32"/>
    </row>
    <row r="106" spans="1:12" s="4" customFormat="1" ht="14.5" x14ac:dyDescent="0.35">
      <c r="A106" s="3" t="s">
        <v>182</v>
      </c>
      <c r="B106" s="3" t="s">
        <v>183</v>
      </c>
      <c r="C106" s="24">
        <v>3021186906.23</v>
      </c>
      <c r="D106" s="28">
        <v>0</v>
      </c>
      <c r="E106" s="28">
        <v>5</v>
      </c>
      <c r="F106" s="28">
        <v>1</v>
      </c>
      <c r="G106" s="30">
        <v>8.17</v>
      </c>
      <c r="H106" s="30">
        <v>9.5430002212524414</v>
      </c>
      <c r="I106" s="33">
        <f>(H106-G106)/G106</f>
        <v>0.16805388265023763</v>
      </c>
      <c r="J106" s="26" t="s">
        <v>425</v>
      </c>
      <c r="K106" s="36" t="s">
        <v>61</v>
      </c>
      <c r="L106" s="32">
        <v>-29.690190000000001</v>
      </c>
    </row>
    <row r="107" spans="1:12" s="4" customFormat="1" ht="14.5" x14ac:dyDescent="0.35">
      <c r="A107" s="3" t="s">
        <v>187</v>
      </c>
      <c r="B107" s="3" t="s">
        <v>429</v>
      </c>
      <c r="C107" s="24">
        <v>5123076915.1100006</v>
      </c>
      <c r="D107" s="28">
        <v>9</v>
      </c>
      <c r="E107" s="28">
        <v>0</v>
      </c>
      <c r="F107" s="28">
        <v>0</v>
      </c>
      <c r="G107" s="30">
        <v>17.71</v>
      </c>
      <c r="H107" s="30">
        <v>20.555999755859375</v>
      </c>
      <c r="I107" s="33">
        <f>(H107-G107)/G107</f>
        <v>0.16070015561035425</v>
      </c>
      <c r="J107" s="26">
        <v>3.455674695403208</v>
      </c>
      <c r="K107" s="36" t="s">
        <v>64</v>
      </c>
      <c r="L107" s="32">
        <v>17.44032</v>
      </c>
    </row>
    <row r="108" spans="1:12" s="4" customFormat="1" ht="14.5" x14ac:dyDescent="0.35">
      <c r="A108" s="3" t="s">
        <v>185</v>
      </c>
      <c r="B108" s="3" t="s">
        <v>186</v>
      </c>
      <c r="C108" s="24">
        <v>1651603250.1999998</v>
      </c>
      <c r="D108" s="28">
        <v>7</v>
      </c>
      <c r="E108" s="28">
        <v>2</v>
      </c>
      <c r="F108" s="28">
        <v>0</v>
      </c>
      <c r="G108" s="30">
        <v>17.899999999999999</v>
      </c>
      <c r="H108" s="30">
        <v>19.944000244140625</v>
      </c>
      <c r="I108" s="33">
        <f>(H108-G108)/G108</f>
        <v>0.11418995777321936</v>
      </c>
      <c r="J108" s="26">
        <v>5.2290502207239253</v>
      </c>
      <c r="K108" s="36" t="s">
        <v>64</v>
      </c>
      <c r="L108" s="32">
        <v>14.59667</v>
      </c>
    </row>
    <row r="109" spans="1:12" s="4" customFormat="1" ht="14.5" x14ac:dyDescent="0.35">
      <c r="A109" s="3"/>
      <c r="B109" s="3"/>
      <c r="C109" s="24" t="s">
        <v>404</v>
      </c>
      <c r="D109" s="28"/>
      <c r="E109" s="28"/>
      <c r="F109" s="28"/>
      <c r="G109" s="30"/>
      <c r="H109" s="30"/>
      <c r="I109" s="33"/>
      <c r="J109" s="26"/>
      <c r="K109" s="36"/>
      <c r="L109" s="32"/>
    </row>
    <row r="110" spans="1:12" s="4" customFormat="1" ht="14.5" x14ac:dyDescent="0.35">
      <c r="A110" s="8" t="s">
        <v>190</v>
      </c>
      <c r="B110" s="3"/>
      <c r="C110" s="24" t="s">
        <v>404</v>
      </c>
      <c r="D110" s="28"/>
      <c r="E110" s="28"/>
      <c r="F110" s="28"/>
      <c r="G110" s="30"/>
      <c r="H110" s="30"/>
      <c r="I110" s="33"/>
      <c r="J110" s="26"/>
      <c r="K110" s="36"/>
      <c r="L110" s="32"/>
    </row>
    <row r="111" spans="1:12" s="4" customFormat="1" ht="14.5" x14ac:dyDescent="0.35">
      <c r="A111" s="3" t="s">
        <v>235</v>
      </c>
      <c r="B111" s="3" t="s">
        <v>236</v>
      </c>
      <c r="C111" s="24">
        <v>1562287027.99</v>
      </c>
      <c r="D111" s="28">
        <v>11</v>
      </c>
      <c r="E111" s="28">
        <v>2</v>
      </c>
      <c r="F111" s="28">
        <v>0</v>
      </c>
      <c r="G111" s="30">
        <v>98.93</v>
      </c>
      <c r="H111" s="30">
        <v>140.77799987792969</v>
      </c>
      <c r="I111" s="33">
        <f t="shared" ref="I111:I139" si="4">(H111-G111)/G111</f>
        <v>0.42300616474203656</v>
      </c>
      <c r="J111" s="26">
        <v>1.4151419955101001</v>
      </c>
      <c r="K111" s="36" t="s">
        <v>4</v>
      </c>
      <c r="L111" s="32">
        <v>-8.2877559999999999</v>
      </c>
    </row>
    <row r="112" spans="1:12" s="4" customFormat="1" ht="14.5" x14ac:dyDescent="0.35">
      <c r="A112" s="3" t="s">
        <v>231</v>
      </c>
      <c r="B112" s="3" t="s">
        <v>232</v>
      </c>
      <c r="C112" s="24">
        <v>4122892334.3499999</v>
      </c>
      <c r="D112" s="28">
        <v>12</v>
      </c>
      <c r="E112" s="28">
        <v>2</v>
      </c>
      <c r="F112" s="28">
        <v>0</v>
      </c>
      <c r="G112" s="30">
        <v>192.05</v>
      </c>
      <c r="H112" s="30">
        <v>258.92898559570313</v>
      </c>
      <c r="I112" s="33">
        <f t="shared" si="4"/>
        <v>0.34823736316429632</v>
      </c>
      <c r="J112" s="26">
        <v>0.3186670078395773</v>
      </c>
      <c r="K112" s="36" t="s">
        <v>4</v>
      </c>
      <c r="L112" s="32">
        <v>-11.40788</v>
      </c>
    </row>
    <row r="113" spans="1:12" s="4" customFormat="1" ht="14.5" x14ac:dyDescent="0.35">
      <c r="A113" s="3" t="s">
        <v>227</v>
      </c>
      <c r="B113" s="3" t="s">
        <v>228</v>
      </c>
      <c r="C113" s="24">
        <v>5715332854.8000002</v>
      </c>
      <c r="D113" s="28">
        <v>13</v>
      </c>
      <c r="E113" s="28">
        <v>3</v>
      </c>
      <c r="F113" s="28">
        <v>0</v>
      </c>
      <c r="G113" s="30">
        <v>19.3</v>
      </c>
      <c r="H113" s="30">
        <v>25.322999954223633</v>
      </c>
      <c r="I113" s="33">
        <f t="shared" si="4"/>
        <v>0.3120725364882711</v>
      </c>
      <c r="J113" s="26">
        <v>0</v>
      </c>
      <c r="K113" s="36" t="s">
        <v>25</v>
      </c>
      <c r="L113" s="32">
        <v>-13.2974</v>
      </c>
    </row>
    <row r="114" spans="1:12" s="4" customFormat="1" ht="14.5" x14ac:dyDescent="0.35">
      <c r="A114" s="3" t="s">
        <v>217</v>
      </c>
      <c r="B114" s="3" t="s">
        <v>431</v>
      </c>
      <c r="C114" s="24">
        <v>5291523394.7399988</v>
      </c>
      <c r="D114" s="28">
        <v>5</v>
      </c>
      <c r="E114" s="28">
        <v>0</v>
      </c>
      <c r="F114" s="28">
        <v>1</v>
      </c>
      <c r="G114" s="30">
        <v>33.33</v>
      </c>
      <c r="H114" s="30">
        <v>43.499000549316406</v>
      </c>
      <c r="I114" s="33">
        <f t="shared" si="4"/>
        <v>0.30510052653214548</v>
      </c>
      <c r="J114" s="26">
        <v>1.0318781855297345</v>
      </c>
      <c r="K114" s="36" t="s">
        <v>4</v>
      </c>
      <c r="L114" s="32">
        <v>-1.6814199999999999</v>
      </c>
    </row>
    <row r="115" spans="1:12" s="4" customFormat="1" ht="14.5" x14ac:dyDescent="0.35">
      <c r="A115" s="3" t="s">
        <v>203</v>
      </c>
      <c r="B115" s="3" t="s">
        <v>204</v>
      </c>
      <c r="C115" s="24">
        <v>1149513606.78</v>
      </c>
      <c r="D115" s="28">
        <v>8</v>
      </c>
      <c r="E115" s="28">
        <v>3</v>
      </c>
      <c r="F115" s="28">
        <v>0</v>
      </c>
      <c r="G115" s="30">
        <v>13.17</v>
      </c>
      <c r="H115" s="30">
        <v>16.568000793457031</v>
      </c>
      <c r="I115" s="33">
        <f t="shared" si="4"/>
        <v>0.2580106904675043</v>
      </c>
      <c r="J115" s="26">
        <v>6.3781319193162975</v>
      </c>
      <c r="K115" s="36" t="s">
        <v>64</v>
      </c>
      <c r="L115" s="32">
        <v>-9.6707809999999998</v>
      </c>
    </row>
    <row r="116" spans="1:12" s="4" customFormat="1" ht="14.5" x14ac:dyDescent="0.35">
      <c r="A116" s="3" t="s">
        <v>241</v>
      </c>
      <c r="B116" s="3" t="s">
        <v>242</v>
      </c>
      <c r="C116" s="24">
        <v>81235892491.319992</v>
      </c>
      <c r="D116" s="28">
        <v>15</v>
      </c>
      <c r="E116" s="28">
        <v>17</v>
      </c>
      <c r="F116" s="28">
        <v>1</v>
      </c>
      <c r="G116" s="30">
        <v>129.38</v>
      </c>
      <c r="H116" s="30">
        <v>158.72599792480469</v>
      </c>
      <c r="I116" s="33">
        <f t="shared" si="4"/>
        <v>0.22682020346888773</v>
      </c>
      <c r="J116" s="26">
        <v>2.7438552730841588</v>
      </c>
      <c r="K116" s="36" t="s">
        <v>4</v>
      </c>
      <c r="L116" s="32">
        <v>-11.365349999999999</v>
      </c>
    </row>
    <row r="117" spans="1:12" s="4" customFormat="1" ht="14.5" x14ac:dyDescent="0.35">
      <c r="A117" s="3" t="s">
        <v>211</v>
      </c>
      <c r="B117" s="3" t="s">
        <v>212</v>
      </c>
      <c r="C117" s="24">
        <v>10059792959.5</v>
      </c>
      <c r="D117" s="28">
        <v>13</v>
      </c>
      <c r="E117" s="28">
        <v>6</v>
      </c>
      <c r="F117" s="28">
        <v>1</v>
      </c>
      <c r="G117" s="30">
        <v>120.5</v>
      </c>
      <c r="H117" s="30">
        <v>147.64900207519531</v>
      </c>
      <c r="I117" s="33">
        <f t="shared" si="4"/>
        <v>0.22530292178585321</v>
      </c>
      <c r="J117" s="26">
        <v>2.0354191791961798</v>
      </c>
      <c r="K117" s="36" t="s">
        <v>4</v>
      </c>
      <c r="L117" s="32">
        <v>-37.963349999999998</v>
      </c>
    </row>
    <row r="118" spans="1:12" s="4" customFormat="1" ht="14.5" x14ac:dyDescent="0.35">
      <c r="A118" s="3" t="s">
        <v>223</v>
      </c>
      <c r="B118" s="3" t="s">
        <v>224</v>
      </c>
      <c r="C118" s="24">
        <v>93541788944.100021</v>
      </c>
      <c r="D118" s="28">
        <v>27</v>
      </c>
      <c r="E118" s="28">
        <v>7</v>
      </c>
      <c r="F118" s="28">
        <v>1</v>
      </c>
      <c r="G118" s="30">
        <v>101.9</v>
      </c>
      <c r="H118" s="30">
        <v>124.62300109863281</v>
      </c>
      <c r="I118" s="33">
        <f t="shared" si="4"/>
        <v>0.2229931413015977</v>
      </c>
      <c r="J118" s="26">
        <v>0.89499509369660168</v>
      </c>
      <c r="K118" s="36" t="s">
        <v>4</v>
      </c>
      <c r="L118" s="32">
        <v>-2.094544</v>
      </c>
    </row>
    <row r="119" spans="1:12" s="4" customFormat="1" ht="14.5" x14ac:dyDescent="0.35">
      <c r="A119" s="3" t="s">
        <v>197</v>
      </c>
      <c r="B119" s="3" t="s">
        <v>198</v>
      </c>
      <c r="C119" s="24">
        <v>2274062196.8000002</v>
      </c>
      <c r="D119" s="28">
        <v>6</v>
      </c>
      <c r="E119" s="28">
        <v>0</v>
      </c>
      <c r="F119" s="28">
        <v>0</v>
      </c>
      <c r="G119" s="30">
        <v>19.100000000000001</v>
      </c>
      <c r="H119" s="30">
        <v>23</v>
      </c>
      <c r="I119" s="33">
        <f t="shared" si="4"/>
        <v>0.20418848167539258</v>
      </c>
      <c r="J119" s="26" t="s">
        <v>425</v>
      </c>
      <c r="K119" s="36" t="s">
        <v>61</v>
      </c>
      <c r="L119" s="32">
        <v>36.428570000000001</v>
      </c>
    </row>
    <row r="120" spans="1:12" s="4" customFormat="1" ht="14.5" x14ac:dyDescent="0.35">
      <c r="A120" s="3" t="s">
        <v>239</v>
      </c>
      <c r="B120" s="3" t="s">
        <v>240</v>
      </c>
      <c r="C120" s="24">
        <v>1180769849.9999998</v>
      </c>
      <c r="D120" s="28">
        <v>8</v>
      </c>
      <c r="E120" s="28">
        <v>3</v>
      </c>
      <c r="F120" s="28">
        <v>0</v>
      </c>
      <c r="G120" s="30">
        <v>18.75</v>
      </c>
      <c r="H120" s="30">
        <v>22.444000244140625</v>
      </c>
      <c r="I120" s="33">
        <f t="shared" si="4"/>
        <v>0.19701334635416667</v>
      </c>
      <c r="J120" s="26">
        <v>4.0533332824707031</v>
      </c>
      <c r="K120" s="36" t="s">
        <v>4</v>
      </c>
      <c r="L120" s="32">
        <v>-31.116820000000001</v>
      </c>
    </row>
    <row r="121" spans="1:12" s="4" customFormat="1" ht="14.5" x14ac:dyDescent="0.35">
      <c r="A121" s="3" t="s">
        <v>195</v>
      </c>
      <c r="B121" s="3" t="s">
        <v>196</v>
      </c>
      <c r="C121" s="24">
        <v>1597794674.3499999</v>
      </c>
      <c r="D121" s="28">
        <v>7</v>
      </c>
      <c r="E121" s="28">
        <v>1</v>
      </c>
      <c r="F121" s="28">
        <v>0</v>
      </c>
      <c r="G121" s="30">
        <v>28.85</v>
      </c>
      <c r="H121" s="30">
        <v>34.375</v>
      </c>
      <c r="I121" s="33">
        <f t="shared" si="4"/>
        <v>0.19150779896013859</v>
      </c>
      <c r="J121" s="26">
        <v>2.9116116941904897</v>
      </c>
      <c r="K121" s="36" t="s">
        <v>64</v>
      </c>
      <c r="L121" s="32">
        <v>10.70607</v>
      </c>
    </row>
    <row r="122" spans="1:12" s="4" customFormat="1" ht="14.5" x14ac:dyDescent="0.35">
      <c r="A122" s="3" t="s">
        <v>193</v>
      </c>
      <c r="B122" s="3" t="s">
        <v>194</v>
      </c>
      <c r="C122" s="24">
        <v>2497384866.9000001</v>
      </c>
      <c r="D122" s="28">
        <v>5</v>
      </c>
      <c r="E122" s="28">
        <v>1</v>
      </c>
      <c r="F122" s="28">
        <v>0</v>
      </c>
      <c r="G122" s="30">
        <v>44.38</v>
      </c>
      <c r="H122" s="30">
        <v>51.700000762939453</v>
      </c>
      <c r="I122" s="33">
        <f t="shared" si="4"/>
        <v>0.16493917897565233</v>
      </c>
      <c r="J122" s="26">
        <v>3.8756197129568037</v>
      </c>
      <c r="K122" s="36" t="s">
        <v>4</v>
      </c>
      <c r="L122" s="32">
        <v>5.4156810000000002</v>
      </c>
    </row>
    <row r="123" spans="1:12" s="4" customFormat="1" ht="14.5" x14ac:dyDescent="0.35">
      <c r="A123" s="3" t="s">
        <v>221</v>
      </c>
      <c r="B123" s="3" t="s">
        <v>222</v>
      </c>
      <c r="C123" s="24">
        <v>4105853290.5499997</v>
      </c>
      <c r="D123" s="28">
        <v>6</v>
      </c>
      <c r="E123" s="28">
        <v>2</v>
      </c>
      <c r="F123" s="28">
        <v>1</v>
      </c>
      <c r="G123" s="30">
        <v>42.05</v>
      </c>
      <c r="H123" s="30">
        <v>48.926998138427734</v>
      </c>
      <c r="I123" s="33">
        <f t="shared" si="4"/>
        <v>0.1635433564429902</v>
      </c>
      <c r="J123" s="26">
        <v>0</v>
      </c>
      <c r="K123" s="36" t="s">
        <v>25</v>
      </c>
      <c r="L123" s="32">
        <v>-4.0830299999999999</v>
      </c>
    </row>
    <row r="124" spans="1:12" s="4" customFormat="1" ht="14.5" x14ac:dyDescent="0.35">
      <c r="A124" s="3" t="s">
        <v>219</v>
      </c>
      <c r="B124" s="3" t="s">
        <v>220</v>
      </c>
      <c r="C124" s="24">
        <v>66616753098.740013</v>
      </c>
      <c r="D124" s="28">
        <v>18</v>
      </c>
      <c r="E124" s="28">
        <v>3</v>
      </c>
      <c r="F124" s="28">
        <v>2</v>
      </c>
      <c r="G124" s="30">
        <v>258.74</v>
      </c>
      <c r="H124" s="30">
        <v>288.64700317382813</v>
      </c>
      <c r="I124" s="33">
        <f t="shared" si="4"/>
        <v>0.11558708809549399</v>
      </c>
      <c r="J124" s="26">
        <v>0.67280513145386034</v>
      </c>
      <c r="K124" s="36" t="s">
        <v>4</v>
      </c>
      <c r="L124" s="32">
        <v>4.9229500000000002</v>
      </c>
    </row>
    <row r="125" spans="1:12" s="4" customFormat="1" ht="14.5" x14ac:dyDescent="0.35">
      <c r="A125" s="3" t="s">
        <v>199</v>
      </c>
      <c r="B125" s="3" t="s">
        <v>433</v>
      </c>
      <c r="C125" s="24">
        <v>25440724273.68</v>
      </c>
      <c r="D125" s="28">
        <v>12</v>
      </c>
      <c r="E125" s="28">
        <v>3</v>
      </c>
      <c r="F125" s="28">
        <v>1</v>
      </c>
      <c r="G125" s="30">
        <v>69.78</v>
      </c>
      <c r="H125" s="30">
        <v>77.494003295898438</v>
      </c>
      <c r="I125" s="33">
        <f t="shared" si="4"/>
        <v>0.11054748202777925</v>
      </c>
      <c r="J125" s="26">
        <v>0.12088713296746482</v>
      </c>
      <c r="K125" s="36" t="s">
        <v>4</v>
      </c>
      <c r="L125" s="32">
        <v>8.8951279999999997</v>
      </c>
    </row>
    <row r="126" spans="1:12" s="4" customFormat="1" ht="14.5" x14ac:dyDescent="0.35">
      <c r="A126" s="3" t="s">
        <v>229</v>
      </c>
      <c r="B126" s="3" t="s">
        <v>230</v>
      </c>
      <c r="C126" s="24">
        <v>3382338340.8000002</v>
      </c>
      <c r="D126" s="28">
        <v>12</v>
      </c>
      <c r="E126" s="28">
        <v>1</v>
      </c>
      <c r="F126" s="28">
        <v>0</v>
      </c>
      <c r="G126" s="30">
        <v>65.58</v>
      </c>
      <c r="H126" s="30">
        <v>72.692001342773438</v>
      </c>
      <c r="I126" s="33">
        <f t="shared" si="4"/>
        <v>0.10844771794409026</v>
      </c>
      <c r="J126" s="26">
        <v>4.0256177262948691</v>
      </c>
      <c r="K126" s="36" t="s">
        <v>64</v>
      </c>
      <c r="L126" s="32">
        <v>11.43586</v>
      </c>
    </row>
    <row r="127" spans="1:12" s="4" customFormat="1" ht="14.5" x14ac:dyDescent="0.35">
      <c r="A127" s="3" t="s">
        <v>209</v>
      </c>
      <c r="B127" s="3" t="s">
        <v>210</v>
      </c>
      <c r="C127" s="24">
        <v>17019315649.029999</v>
      </c>
      <c r="D127" s="28">
        <v>12</v>
      </c>
      <c r="E127" s="28">
        <v>1</v>
      </c>
      <c r="F127" s="28">
        <v>1</v>
      </c>
      <c r="G127" s="30">
        <v>98.11</v>
      </c>
      <c r="H127" s="30">
        <v>106.85700225830078</v>
      </c>
      <c r="I127" s="33">
        <f t="shared" si="4"/>
        <v>8.9155053086339642E-2</v>
      </c>
      <c r="J127" s="26">
        <v>8.1541125483498775E-2</v>
      </c>
      <c r="K127" s="36" t="s">
        <v>4</v>
      </c>
      <c r="L127" s="32">
        <v>28.905529999999999</v>
      </c>
    </row>
    <row r="128" spans="1:12" s="4" customFormat="1" ht="14.5" x14ac:dyDescent="0.35">
      <c r="A128" s="3" t="s">
        <v>207</v>
      </c>
      <c r="B128" s="3" t="s">
        <v>208</v>
      </c>
      <c r="C128" s="24">
        <v>12658446474.389997</v>
      </c>
      <c r="D128" s="28">
        <v>8</v>
      </c>
      <c r="E128" s="28">
        <v>6</v>
      </c>
      <c r="F128" s="28">
        <v>0</v>
      </c>
      <c r="G128" s="30">
        <v>39.51</v>
      </c>
      <c r="H128" s="30">
        <v>42.754001617431641</v>
      </c>
      <c r="I128" s="33">
        <f t="shared" si="4"/>
        <v>8.2105836938285062E-2</v>
      </c>
      <c r="J128" s="26" t="s">
        <v>425</v>
      </c>
      <c r="K128" s="36" t="s">
        <v>61</v>
      </c>
      <c r="L128" s="32">
        <v>8.3356150000000007</v>
      </c>
    </row>
    <row r="129" spans="1:12" s="4" customFormat="1" ht="14.5" x14ac:dyDescent="0.35">
      <c r="A129" s="3" t="s">
        <v>225</v>
      </c>
      <c r="B129" s="3" t="s">
        <v>226</v>
      </c>
      <c r="C129" s="24">
        <v>37239898878.900002</v>
      </c>
      <c r="D129" s="28">
        <v>14</v>
      </c>
      <c r="E129" s="28">
        <v>1</v>
      </c>
      <c r="F129" s="28">
        <v>0</v>
      </c>
      <c r="G129" s="30">
        <v>285.3</v>
      </c>
      <c r="H129" s="30">
        <v>305</v>
      </c>
      <c r="I129" s="33">
        <f t="shared" si="4"/>
        <v>6.9050122677882894E-2</v>
      </c>
      <c r="J129" s="26">
        <v>0.52576235541535221</v>
      </c>
      <c r="K129" s="36" t="s">
        <v>4</v>
      </c>
      <c r="L129" s="32">
        <v>12.78463</v>
      </c>
    </row>
    <row r="130" spans="1:12" s="4" customFormat="1" ht="14.5" x14ac:dyDescent="0.35">
      <c r="A130" s="3" t="s">
        <v>215</v>
      </c>
      <c r="B130" s="3" t="s">
        <v>216</v>
      </c>
      <c r="C130" s="24">
        <v>1917407119.01</v>
      </c>
      <c r="D130" s="28">
        <v>0</v>
      </c>
      <c r="E130" s="28">
        <v>2</v>
      </c>
      <c r="F130" s="28">
        <v>0</v>
      </c>
      <c r="G130" s="30">
        <v>34.67</v>
      </c>
      <c r="H130" s="30">
        <v>37</v>
      </c>
      <c r="I130" s="33">
        <f t="shared" si="4"/>
        <v>6.7205076434958128E-2</v>
      </c>
      <c r="J130" s="26">
        <v>1.7686761144192993</v>
      </c>
      <c r="K130" s="36" t="s">
        <v>4</v>
      </c>
      <c r="L130" s="32">
        <v>-11.19365</v>
      </c>
    </row>
    <row r="131" spans="1:12" s="4" customFormat="1" ht="14.5" x14ac:dyDescent="0.35">
      <c r="A131" s="3" t="s">
        <v>205</v>
      </c>
      <c r="B131" s="3" t="s">
        <v>206</v>
      </c>
      <c r="C131" s="24">
        <v>17276587062.700001</v>
      </c>
      <c r="D131" s="28">
        <v>10</v>
      </c>
      <c r="E131" s="28">
        <v>1</v>
      </c>
      <c r="F131" s="28">
        <v>0</v>
      </c>
      <c r="G131" s="30">
        <v>151.46</v>
      </c>
      <c r="H131" s="30">
        <v>160.54499816894531</v>
      </c>
      <c r="I131" s="33">
        <f t="shared" si="4"/>
        <v>5.9982821662124021E-2</v>
      </c>
      <c r="J131" s="26">
        <v>0.59421627898992602</v>
      </c>
      <c r="K131" s="36" t="s">
        <v>4</v>
      </c>
      <c r="L131" s="32">
        <v>34.296860000000002</v>
      </c>
    </row>
    <row r="132" spans="1:12" s="4" customFormat="1" ht="14.5" x14ac:dyDescent="0.35">
      <c r="A132" s="3" t="s">
        <v>200</v>
      </c>
      <c r="B132" s="3" t="s">
        <v>432</v>
      </c>
      <c r="C132" s="24">
        <v>1764277045.0199997</v>
      </c>
      <c r="D132" s="28">
        <v>6</v>
      </c>
      <c r="E132" s="28">
        <v>2</v>
      </c>
      <c r="F132" s="28">
        <v>0</v>
      </c>
      <c r="G132" s="30">
        <v>52.29</v>
      </c>
      <c r="H132" s="30">
        <v>55.320999145507813</v>
      </c>
      <c r="I132" s="33">
        <f t="shared" si="4"/>
        <v>5.7965177768365142E-2</v>
      </c>
      <c r="J132" s="26">
        <v>1.4343086632243258</v>
      </c>
      <c r="K132" s="36" t="s">
        <v>4</v>
      </c>
      <c r="L132" s="32">
        <v>45.735779999999998</v>
      </c>
    </row>
    <row r="133" spans="1:12" s="4" customFormat="1" ht="14.5" x14ac:dyDescent="0.35">
      <c r="A133" s="3" t="s">
        <v>191</v>
      </c>
      <c r="B133" s="3" t="s">
        <v>192</v>
      </c>
      <c r="C133" s="24">
        <v>4775691830.7999992</v>
      </c>
      <c r="D133" s="28">
        <v>5</v>
      </c>
      <c r="E133" s="28">
        <v>2</v>
      </c>
      <c r="F133" s="28">
        <v>0</v>
      </c>
      <c r="G133" s="30">
        <v>38.799999999999997</v>
      </c>
      <c r="H133" s="30">
        <v>40.833000183105469</v>
      </c>
      <c r="I133" s="33">
        <f t="shared" si="4"/>
        <v>5.2396911935708036E-2</v>
      </c>
      <c r="J133" s="26">
        <v>0</v>
      </c>
      <c r="K133" s="36" t="s">
        <v>25</v>
      </c>
      <c r="L133" s="32">
        <v>31.3918</v>
      </c>
    </row>
    <row r="134" spans="1:12" s="4" customFormat="1" ht="14.5" x14ac:dyDescent="0.35">
      <c r="A134" s="3" t="s">
        <v>218</v>
      </c>
      <c r="B134" s="3" t="s">
        <v>430</v>
      </c>
      <c r="C134" s="24">
        <v>14476155877.679998</v>
      </c>
      <c r="D134" s="28">
        <v>7</v>
      </c>
      <c r="E134" s="28">
        <v>2</v>
      </c>
      <c r="F134" s="28">
        <v>1</v>
      </c>
      <c r="G134" s="30">
        <v>36.04</v>
      </c>
      <c r="H134" s="30">
        <v>37.666999816894531</v>
      </c>
      <c r="I134" s="33">
        <f t="shared" si="4"/>
        <v>4.5144279048127976E-2</v>
      </c>
      <c r="J134" s="26">
        <v>1.4428412345352766</v>
      </c>
      <c r="K134" s="36" t="s">
        <v>4</v>
      </c>
      <c r="L134" s="32">
        <v>24.019269999999999</v>
      </c>
    </row>
    <row r="135" spans="1:12" s="4" customFormat="1" ht="14.5" x14ac:dyDescent="0.35">
      <c r="A135" s="3" t="s">
        <v>213</v>
      </c>
      <c r="B135" s="3" t="s">
        <v>214</v>
      </c>
      <c r="C135" s="24">
        <v>27784321853.219997</v>
      </c>
      <c r="D135" s="28">
        <v>8</v>
      </c>
      <c r="E135" s="28">
        <v>1</v>
      </c>
      <c r="F135" s="28">
        <v>1</v>
      </c>
      <c r="G135" s="30">
        <v>150.03</v>
      </c>
      <c r="H135" s="30">
        <v>156.45799255371094</v>
      </c>
      <c r="I135" s="33">
        <f t="shared" si="4"/>
        <v>4.2844714748456553E-2</v>
      </c>
      <c r="J135" s="26">
        <v>1.0673731857479822</v>
      </c>
      <c r="K135" s="36" t="s">
        <v>4</v>
      </c>
      <c r="L135" s="32">
        <v>15.63897</v>
      </c>
    </row>
    <row r="136" spans="1:12" s="4" customFormat="1" ht="14.5" x14ac:dyDescent="0.35">
      <c r="A136" s="3" t="s">
        <v>237</v>
      </c>
      <c r="B136" s="3" t="s">
        <v>238</v>
      </c>
      <c r="C136" s="24">
        <v>8073840490.539999</v>
      </c>
      <c r="D136" s="28">
        <v>8</v>
      </c>
      <c r="E136" s="28">
        <v>1</v>
      </c>
      <c r="F136" s="28">
        <v>0</v>
      </c>
      <c r="G136" s="30">
        <v>60.38</v>
      </c>
      <c r="H136" s="30">
        <v>62.555999755859375</v>
      </c>
      <c r="I136" s="33">
        <f t="shared" si="4"/>
        <v>3.6038419275577549E-2</v>
      </c>
      <c r="J136" s="26">
        <v>2.0039748892795175</v>
      </c>
      <c r="K136" s="36" t="s">
        <v>4</v>
      </c>
      <c r="L136" s="32">
        <v>58.519300000000001</v>
      </c>
    </row>
    <row r="137" spans="1:12" s="4" customFormat="1" ht="14.5" x14ac:dyDescent="0.35">
      <c r="A137" s="3" t="s">
        <v>201</v>
      </c>
      <c r="B137" s="3" t="s">
        <v>202</v>
      </c>
      <c r="C137" s="24">
        <v>11400716154.869999</v>
      </c>
      <c r="D137" s="28">
        <v>6</v>
      </c>
      <c r="E137" s="28">
        <v>4</v>
      </c>
      <c r="F137" s="28">
        <v>0</v>
      </c>
      <c r="G137" s="30">
        <v>140.49</v>
      </c>
      <c r="H137" s="30">
        <v>141.44400024414063</v>
      </c>
      <c r="I137" s="33">
        <f t="shared" si="4"/>
        <v>6.7905206359215303E-3</v>
      </c>
      <c r="J137" s="26">
        <v>1.4805323679308524</v>
      </c>
      <c r="K137" s="36" t="s">
        <v>4</v>
      </c>
      <c r="L137" s="32">
        <v>23.62724</v>
      </c>
    </row>
    <row r="138" spans="1:12" s="4" customFormat="1" ht="14.5" x14ac:dyDescent="0.35">
      <c r="A138" s="3" t="s">
        <v>233</v>
      </c>
      <c r="B138" s="3" t="s">
        <v>234</v>
      </c>
      <c r="C138" s="24">
        <v>125289386981.43999</v>
      </c>
      <c r="D138" s="28">
        <v>4</v>
      </c>
      <c r="E138" s="28">
        <v>11</v>
      </c>
      <c r="F138" s="28">
        <v>3</v>
      </c>
      <c r="G138" s="30">
        <v>278.08</v>
      </c>
      <c r="H138" s="30">
        <v>272.49798583984375</v>
      </c>
      <c r="I138" s="33">
        <f t="shared" si="4"/>
        <v>-2.0073411105279899E-2</v>
      </c>
      <c r="J138" s="26">
        <v>1.1971037324745171</v>
      </c>
      <c r="K138" s="36" t="s">
        <v>4</v>
      </c>
      <c r="L138" s="32">
        <v>20.474830000000001</v>
      </c>
    </row>
    <row r="139" spans="1:12" s="4" customFormat="1" ht="14.5" x14ac:dyDescent="0.35">
      <c r="A139" s="3" t="s">
        <v>188</v>
      </c>
      <c r="B139" s="3" t="s">
        <v>189</v>
      </c>
      <c r="C139" s="24">
        <v>16167300369.029999</v>
      </c>
      <c r="D139" s="28">
        <v>11</v>
      </c>
      <c r="E139" s="28">
        <v>4</v>
      </c>
      <c r="F139" s="28">
        <v>1</v>
      </c>
      <c r="G139" s="30">
        <v>161.57</v>
      </c>
      <c r="H139" s="30">
        <v>152.68800354003906</v>
      </c>
      <c r="I139" s="33">
        <f t="shared" si="4"/>
        <v>-5.4973054774778304E-2</v>
      </c>
      <c r="J139" s="26" t="s">
        <v>425</v>
      </c>
      <c r="K139" s="36" t="s">
        <v>61</v>
      </c>
      <c r="L139" s="32">
        <v>65.289000000000001</v>
      </c>
    </row>
    <row r="140" spans="1:12" s="4" customFormat="1" ht="14.5" x14ac:dyDescent="0.35">
      <c r="A140" s="3"/>
      <c r="B140" s="3"/>
      <c r="C140" s="24" t="s">
        <v>404</v>
      </c>
      <c r="D140" s="28"/>
      <c r="E140" s="28"/>
      <c r="F140" s="28"/>
      <c r="G140" s="30"/>
      <c r="H140" s="30"/>
      <c r="I140" s="33"/>
      <c r="J140" s="26"/>
      <c r="K140" s="36"/>
      <c r="L140" s="32"/>
    </row>
    <row r="141" spans="1:12" s="4" customFormat="1" ht="14.5" x14ac:dyDescent="0.35">
      <c r="A141" s="8" t="s">
        <v>245</v>
      </c>
      <c r="B141" s="3"/>
      <c r="C141" s="24" t="s">
        <v>404</v>
      </c>
      <c r="D141" s="28"/>
      <c r="E141" s="28"/>
      <c r="F141" s="28"/>
      <c r="G141" s="30"/>
      <c r="H141" s="30"/>
      <c r="I141" s="33"/>
      <c r="J141" s="26"/>
      <c r="K141" s="36"/>
      <c r="L141" s="32"/>
    </row>
    <row r="142" spans="1:12" s="4" customFormat="1" ht="14.5" x14ac:dyDescent="0.35">
      <c r="A142" s="3" t="s">
        <v>258</v>
      </c>
      <c r="B142" s="3" t="s">
        <v>259</v>
      </c>
      <c r="C142" s="24">
        <v>29975586165.740002</v>
      </c>
      <c r="D142" s="28">
        <v>12</v>
      </c>
      <c r="E142" s="28">
        <v>1</v>
      </c>
      <c r="F142" s="28">
        <v>2</v>
      </c>
      <c r="G142" s="30">
        <v>133.58000000000001</v>
      </c>
      <c r="H142" s="30">
        <v>166.95899963378906</v>
      </c>
      <c r="I142" s="33">
        <f t="shared" ref="I142:I151" si="5">(H142-G142)/G142</f>
        <v>0.24988021884854802</v>
      </c>
      <c r="J142" s="26">
        <v>0.44916905512940397</v>
      </c>
      <c r="K142" s="36" t="s">
        <v>4</v>
      </c>
      <c r="L142" s="32">
        <v>-15.068669999999999</v>
      </c>
    </row>
    <row r="143" spans="1:12" s="4" customFormat="1" ht="14.5" x14ac:dyDescent="0.35">
      <c r="A143" s="3" t="s">
        <v>248</v>
      </c>
      <c r="B143" s="3" t="s">
        <v>249</v>
      </c>
      <c r="C143" s="24">
        <v>3032096691.2999997</v>
      </c>
      <c r="D143" s="28">
        <v>1</v>
      </c>
      <c r="E143" s="28">
        <v>5</v>
      </c>
      <c r="F143" s="28">
        <v>1</v>
      </c>
      <c r="G143" s="30">
        <v>5.0999999999999996</v>
      </c>
      <c r="H143" s="30">
        <v>6.2610001564025879</v>
      </c>
      <c r="I143" s="33">
        <f t="shared" si="5"/>
        <v>0.22764708949070359</v>
      </c>
      <c r="J143" s="26">
        <v>0</v>
      </c>
      <c r="K143" s="36" t="s">
        <v>25</v>
      </c>
      <c r="L143" s="32">
        <v>-6.593407</v>
      </c>
    </row>
    <row r="144" spans="1:12" s="4" customFormat="1" ht="14.5" x14ac:dyDescent="0.35">
      <c r="A144" s="3" t="s">
        <v>246</v>
      </c>
      <c r="B144" s="3" t="s">
        <v>247</v>
      </c>
      <c r="C144" s="24">
        <v>101301447028.39999</v>
      </c>
      <c r="D144" s="28">
        <v>8</v>
      </c>
      <c r="E144" s="28">
        <v>4</v>
      </c>
      <c r="F144" s="28">
        <v>0</v>
      </c>
      <c r="G144" s="30">
        <v>4780.28</v>
      </c>
      <c r="H144" s="30">
        <v>5538.08984375</v>
      </c>
      <c r="I144" s="33">
        <f t="shared" si="5"/>
        <v>0.15852833803668412</v>
      </c>
      <c r="J144" s="26">
        <v>0.11488866976404784</v>
      </c>
      <c r="K144" s="36" t="s">
        <v>4</v>
      </c>
      <c r="L144" s="32">
        <v>7.5450309999999998</v>
      </c>
    </row>
    <row r="145" spans="1:12" s="4" customFormat="1" ht="14.5" x14ac:dyDescent="0.35">
      <c r="A145" s="3" t="s">
        <v>255</v>
      </c>
      <c r="B145" s="3" t="s">
        <v>434</v>
      </c>
      <c r="C145" s="24">
        <v>12557748483.699999</v>
      </c>
      <c r="D145" s="28">
        <v>8</v>
      </c>
      <c r="E145" s="28">
        <v>6</v>
      </c>
      <c r="F145" s="28">
        <v>0</v>
      </c>
      <c r="G145" s="30">
        <v>146.38999999999999</v>
      </c>
      <c r="H145" s="30">
        <v>160.58900451660156</v>
      </c>
      <c r="I145" s="33">
        <f t="shared" si="5"/>
        <v>9.6994361067023555E-2</v>
      </c>
      <c r="J145" s="26">
        <v>0</v>
      </c>
      <c r="K145" s="36" t="s">
        <v>25</v>
      </c>
      <c r="L145" s="32">
        <v>-10.410030000000001</v>
      </c>
    </row>
    <row r="146" spans="1:12" s="4" customFormat="1" ht="14.5" x14ac:dyDescent="0.35">
      <c r="A146" s="3" t="s">
        <v>253</v>
      </c>
      <c r="B146" s="3" t="s">
        <v>254</v>
      </c>
      <c r="C146" s="24">
        <v>1265818518.4499998</v>
      </c>
      <c r="D146" s="28">
        <v>0</v>
      </c>
      <c r="E146" s="28">
        <v>3</v>
      </c>
      <c r="F146" s="28">
        <v>0</v>
      </c>
      <c r="G146" s="30">
        <v>22.95</v>
      </c>
      <c r="H146" s="30">
        <v>25.166999816894531</v>
      </c>
      <c r="I146" s="33">
        <f t="shared" si="5"/>
        <v>9.6601299211090716E-2</v>
      </c>
      <c r="J146" s="26">
        <v>5.2287583777068232</v>
      </c>
      <c r="K146" s="36" t="s">
        <v>4</v>
      </c>
      <c r="L146" s="32">
        <v>-15.282389999999999</v>
      </c>
    </row>
    <row r="147" spans="1:12" s="4" customFormat="1" ht="14.5" x14ac:dyDescent="0.35">
      <c r="A147" s="3" t="s">
        <v>260</v>
      </c>
      <c r="B147" s="3" t="s">
        <v>261</v>
      </c>
      <c r="C147" s="24">
        <v>31865204348.860001</v>
      </c>
      <c r="D147" s="28">
        <v>14</v>
      </c>
      <c r="E147" s="28">
        <v>3</v>
      </c>
      <c r="F147" s="28">
        <v>0</v>
      </c>
      <c r="G147" s="30">
        <v>277.01</v>
      </c>
      <c r="H147" s="30">
        <v>300.3</v>
      </c>
      <c r="I147" s="33">
        <f t="shared" si="5"/>
        <v>8.407638713403856E-2</v>
      </c>
      <c r="J147" s="26">
        <v>0</v>
      </c>
      <c r="K147" s="36" t="s">
        <v>25</v>
      </c>
      <c r="L147" s="32">
        <v>108.812</v>
      </c>
    </row>
    <row r="148" spans="1:12" s="4" customFormat="1" ht="14.5" x14ac:dyDescent="0.35">
      <c r="A148" s="3" t="s">
        <v>256</v>
      </c>
      <c r="B148" s="3" t="s">
        <v>257</v>
      </c>
      <c r="C148" s="24">
        <v>5829885980.04</v>
      </c>
      <c r="D148" s="28">
        <v>7</v>
      </c>
      <c r="E148" s="28">
        <v>3</v>
      </c>
      <c r="F148" s="28">
        <v>0</v>
      </c>
      <c r="G148" s="30">
        <v>205.64</v>
      </c>
      <c r="H148" s="30">
        <v>217.98899841308594</v>
      </c>
      <c r="I148" s="33">
        <f t="shared" si="5"/>
        <v>6.0051538674800391E-2</v>
      </c>
      <c r="J148" s="26">
        <v>0</v>
      </c>
      <c r="K148" s="36" t="s">
        <v>25</v>
      </c>
      <c r="L148" s="32">
        <v>18.77094</v>
      </c>
    </row>
    <row r="149" spans="1:12" s="4" customFormat="1" ht="14.5" x14ac:dyDescent="0.35">
      <c r="A149" s="3" t="s">
        <v>243</v>
      </c>
      <c r="B149" s="3" t="s">
        <v>244</v>
      </c>
      <c r="C149" s="24">
        <v>10459923355.119999</v>
      </c>
      <c r="D149" s="28">
        <v>2</v>
      </c>
      <c r="E149" s="28">
        <v>10</v>
      </c>
      <c r="F149" s="28">
        <v>0</v>
      </c>
      <c r="G149" s="30">
        <v>40.78</v>
      </c>
      <c r="H149" s="30">
        <v>42.005001068115234</v>
      </c>
      <c r="I149" s="33">
        <f t="shared" si="5"/>
        <v>3.0039261111212193E-2</v>
      </c>
      <c r="J149" s="26">
        <v>3.5274645579451729</v>
      </c>
      <c r="K149" s="36" t="s">
        <v>4</v>
      </c>
      <c r="L149" s="32">
        <v>0.24582029999999999</v>
      </c>
    </row>
    <row r="150" spans="1:12" s="4" customFormat="1" ht="14.5" x14ac:dyDescent="0.35">
      <c r="A150" s="3" t="s">
        <v>251</v>
      </c>
      <c r="B150" s="3" t="s">
        <v>252</v>
      </c>
      <c r="C150" s="24">
        <v>2374951489.3499999</v>
      </c>
      <c r="D150" s="28">
        <v>8</v>
      </c>
      <c r="E150" s="28">
        <v>11</v>
      </c>
      <c r="F150" s="28">
        <v>1</v>
      </c>
      <c r="G150" s="30">
        <v>17.27</v>
      </c>
      <c r="H150" s="30">
        <v>17.746999740600586</v>
      </c>
      <c r="I150" s="33">
        <f t="shared" si="5"/>
        <v>2.7620135529854452E-2</v>
      </c>
      <c r="J150" s="26">
        <v>0</v>
      </c>
      <c r="K150" s="36" t="s">
        <v>25</v>
      </c>
      <c r="L150" s="32">
        <v>-21.2135</v>
      </c>
    </row>
    <row r="151" spans="1:12" s="4" customFormat="1" ht="14.5" x14ac:dyDescent="0.35">
      <c r="A151" s="3" t="s">
        <v>250</v>
      </c>
      <c r="B151" s="3" t="s">
        <v>435</v>
      </c>
      <c r="C151" s="24">
        <v>219796996206.23999</v>
      </c>
      <c r="D151" s="28">
        <v>34</v>
      </c>
      <c r="E151" s="28">
        <v>18</v>
      </c>
      <c r="F151" s="28">
        <v>0</v>
      </c>
      <c r="G151" s="30">
        <v>169.37</v>
      </c>
      <c r="H151" s="30">
        <v>165.33999633789063</v>
      </c>
      <c r="I151" s="33">
        <f t="shared" si="5"/>
        <v>-2.3794081963212962E-2</v>
      </c>
      <c r="J151" s="26">
        <v>0</v>
      </c>
      <c r="K151" s="36" t="s">
        <v>25</v>
      </c>
      <c r="L151" s="32">
        <v>10.706580000000001</v>
      </c>
    </row>
    <row r="152" spans="1:12" s="4" customFormat="1" ht="14.5" x14ac:dyDescent="0.35">
      <c r="A152" s="3"/>
      <c r="B152" s="3"/>
      <c r="C152" s="24" t="s">
        <v>404</v>
      </c>
      <c r="D152" s="28"/>
      <c r="E152" s="28"/>
      <c r="F152" s="28"/>
      <c r="G152" s="30"/>
      <c r="H152" s="30"/>
      <c r="I152" s="33"/>
      <c r="J152" s="26"/>
      <c r="K152" s="36"/>
      <c r="L152" s="32"/>
    </row>
    <row r="153" spans="1:12" s="4" customFormat="1" ht="14.5" x14ac:dyDescent="0.35">
      <c r="A153" s="8" t="s">
        <v>264</v>
      </c>
      <c r="B153" s="3"/>
      <c r="C153" s="24" t="s">
        <v>404</v>
      </c>
      <c r="D153" s="28"/>
      <c r="E153" s="28"/>
      <c r="F153" s="28"/>
      <c r="G153" s="30"/>
      <c r="H153" s="30"/>
      <c r="I153" s="33"/>
      <c r="J153" s="26"/>
      <c r="K153" s="36"/>
      <c r="L153" s="32"/>
    </row>
    <row r="154" spans="1:12" s="4" customFormat="1" ht="14.5" x14ac:dyDescent="0.35">
      <c r="A154" s="3" t="s">
        <v>328</v>
      </c>
      <c r="B154" s="3" t="s">
        <v>329</v>
      </c>
      <c r="C154" s="24">
        <v>2156954016.7999997</v>
      </c>
      <c r="D154" s="28">
        <v>4</v>
      </c>
      <c r="E154" s="28">
        <v>0</v>
      </c>
      <c r="F154" s="28">
        <v>0</v>
      </c>
      <c r="G154" s="30">
        <v>21.2</v>
      </c>
      <c r="H154" s="30">
        <v>58.341999053955078</v>
      </c>
      <c r="I154" s="33">
        <f t="shared" ref="I154:I201" si="6">(H154-G154)/G154</f>
        <v>1.7519810874507111</v>
      </c>
      <c r="J154" s="26">
        <v>0</v>
      </c>
      <c r="K154" s="36" t="s">
        <v>25</v>
      </c>
      <c r="L154" s="32">
        <v>29.2683</v>
      </c>
    </row>
    <row r="155" spans="1:12" s="4" customFormat="1" ht="14.5" x14ac:dyDescent="0.35">
      <c r="A155" s="3" t="s">
        <v>295</v>
      </c>
      <c r="B155" s="3" t="s">
        <v>296</v>
      </c>
      <c r="C155" s="24">
        <v>1675747283.5400002</v>
      </c>
      <c r="D155" s="28">
        <v>10</v>
      </c>
      <c r="E155" s="28">
        <v>1</v>
      </c>
      <c r="F155" s="28">
        <v>0</v>
      </c>
      <c r="G155" s="30">
        <v>11.81</v>
      </c>
      <c r="H155" s="30">
        <v>19.63599967956543</v>
      </c>
      <c r="I155" s="33">
        <f t="shared" si="6"/>
        <v>0.66265873662704733</v>
      </c>
      <c r="J155" s="26">
        <v>0</v>
      </c>
      <c r="K155" s="36" t="s">
        <v>25</v>
      </c>
      <c r="L155" s="32">
        <v>9.9627579999999991</v>
      </c>
    </row>
    <row r="156" spans="1:12" s="4" customFormat="1" ht="14.5" x14ac:dyDescent="0.35">
      <c r="A156" s="3" t="s">
        <v>318</v>
      </c>
      <c r="B156" s="3" t="s">
        <v>319</v>
      </c>
      <c r="C156" s="24">
        <v>3669041861.5199995</v>
      </c>
      <c r="D156" s="28">
        <v>13</v>
      </c>
      <c r="E156" s="28">
        <v>0</v>
      </c>
      <c r="F156" s="28">
        <v>0</v>
      </c>
      <c r="G156" s="30">
        <v>16.239999999999998</v>
      </c>
      <c r="H156" s="30">
        <v>26.291999816894531</v>
      </c>
      <c r="I156" s="33">
        <f t="shared" si="6"/>
        <v>0.6189655059664122</v>
      </c>
      <c r="J156" s="26">
        <v>0</v>
      </c>
      <c r="K156" s="36" t="s">
        <v>25</v>
      </c>
      <c r="L156" s="32">
        <v>50.370370000000001</v>
      </c>
    </row>
    <row r="157" spans="1:12" s="4" customFormat="1" ht="14.5" x14ac:dyDescent="0.35">
      <c r="A157" s="3" t="s">
        <v>291</v>
      </c>
      <c r="B157" s="3" t="s">
        <v>292</v>
      </c>
      <c r="C157" s="24">
        <v>3364598479.3200002</v>
      </c>
      <c r="D157" s="28">
        <v>11</v>
      </c>
      <c r="E157" s="28">
        <v>0</v>
      </c>
      <c r="F157" s="28">
        <v>0</v>
      </c>
      <c r="G157" s="30">
        <v>39.03</v>
      </c>
      <c r="H157" s="30">
        <v>62.477001190185547</v>
      </c>
      <c r="I157" s="33">
        <f t="shared" si="6"/>
        <v>0.60074304868525608</v>
      </c>
      <c r="J157" s="26">
        <v>0</v>
      </c>
      <c r="K157" s="36" t="s">
        <v>25</v>
      </c>
      <c r="L157" s="32">
        <v>37.817799999999998</v>
      </c>
    </row>
    <row r="158" spans="1:12" s="4" customFormat="1" ht="14.5" x14ac:dyDescent="0.35">
      <c r="A158" s="3" t="s">
        <v>355</v>
      </c>
      <c r="B158" s="3" t="s">
        <v>438</v>
      </c>
      <c r="C158" s="24">
        <v>14149774671.76</v>
      </c>
      <c r="D158" s="28">
        <v>11</v>
      </c>
      <c r="E158" s="28">
        <v>0</v>
      </c>
      <c r="F158" s="28">
        <v>0</v>
      </c>
      <c r="G158" s="30">
        <v>33.67</v>
      </c>
      <c r="H158" s="30">
        <v>50.771999359130859</v>
      </c>
      <c r="I158" s="33">
        <f t="shared" si="6"/>
        <v>0.50792988889607538</v>
      </c>
      <c r="J158" s="26">
        <v>0.40412829861925581</v>
      </c>
      <c r="K158" s="36" t="s">
        <v>4</v>
      </c>
      <c r="L158" s="32">
        <v>26.96078</v>
      </c>
    </row>
    <row r="159" spans="1:12" s="4" customFormat="1" ht="14.5" x14ac:dyDescent="0.35">
      <c r="A159" s="3" t="s">
        <v>297</v>
      </c>
      <c r="B159" s="3" t="s">
        <v>298</v>
      </c>
      <c r="C159" s="24">
        <v>5382776842.5599995</v>
      </c>
      <c r="D159" s="28">
        <v>7</v>
      </c>
      <c r="E159" s="28">
        <v>4</v>
      </c>
      <c r="F159" s="28">
        <v>0</v>
      </c>
      <c r="G159" s="30">
        <v>9.36</v>
      </c>
      <c r="H159" s="30">
        <v>13.805000305175781</v>
      </c>
      <c r="I159" s="33">
        <f t="shared" si="6"/>
        <v>0.47489319499741262</v>
      </c>
      <c r="J159" s="26" t="s">
        <v>425</v>
      </c>
      <c r="K159" s="36" t="s">
        <v>61</v>
      </c>
      <c r="L159" s="32">
        <v>25.97578</v>
      </c>
    </row>
    <row r="160" spans="1:12" s="4" customFormat="1" ht="14.5" x14ac:dyDescent="0.35">
      <c r="A160" s="3" t="s">
        <v>317</v>
      </c>
      <c r="B160" s="3" t="s">
        <v>437</v>
      </c>
      <c r="C160" s="24">
        <v>14701074898.679998</v>
      </c>
      <c r="D160" s="28">
        <v>14</v>
      </c>
      <c r="E160" s="28">
        <v>1</v>
      </c>
      <c r="F160" s="28">
        <v>0</v>
      </c>
      <c r="G160" s="30">
        <v>10.86</v>
      </c>
      <c r="H160" s="30">
        <v>15.883000373840332</v>
      </c>
      <c r="I160" s="33">
        <f t="shared" si="6"/>
        <v>0.46252305468143029</v>
      </c>
      <c r="J160" s="26">
        <v>0</v>
      </c>
      <c r="K160" s="36" t="s">
        <v>25</v>
      </c>
      <c r="L160" s="32">
        <v>-36.342320000000001</v>
      </c>
    </row>
    <row r="161" spans="1:12" s="4" customFormat="1" ht="14.5" x14ac:dyDescent="0.35">
      <c r="A161" s="3" t="s">
        <v>332</v>
      </c>
      <c r="B161" s="3" t="s">
        <v>333</v>
      </c>
      <c r="C161" s="24">
        <v>4194302246.0999999</v>
      </c>
      <c r="D161" s="28">
        <v>7</v>
      </c>
      <c r="E161" s="28">
        <v>2</v>
      </c>
      <c r="F161" s="28">
        <v>0</v>
      </c>
      <c r="G161" s="30">
        <v>12.9</v>
      </c>
      <c r="H161" s="30">
        <v>18.555999755859375</v>
      </c>
      <c r="I161" s="33">
        <f t="shared" si="6"/>
        <v>0.43844959347747087</v>
      </c>
      <c r="J161" s="26">
        <v>0</v>
      </c>
      <c r="K161" s="36" t="s">
        <v>25</v>
      </c>
      <c r="L161" s="32">
        <v>62.060299999999998</v>
      </c>
    </row>
    <row r="162" spans="1:12" s="4" customFormat="1" ht="14.5" x14ac:dyDescent="0.35">
      <c r="A162" s="3" t="s">
        <v>340</v>
      </c>
      <c r="B162" s="3" t="s">
        <v>341</v>
      </c>
      <c r="C162" s="24">
        <v>6159985684.4000006</v>
      </c>
      <c r="D162" s="28">
        <v>7</v>
      </c>
      <c r="E162" s="28">
        <v>4</v>
      </c>
      <c r="F162" s="28">
        <v>1</v>
      </c>
      <c r="G162" s="30">
        <v>4.66</v>
      </c>
      <c r="H162" s="30">
        <v>6.690000057220459</v>
      </c>
      <c r="I162" s="33">
        <f t="shared" si="6"/>
        <v>0.43562232987563493</v>
      </c>
      <c r="J162" s="26">
        <v>2.3445493417748051</v>
      </c>
      <c r="K162" s="36" t="s">
        <v>4</v>
      </c>
      <c r="L162" s="32">
        <v>32.011330000000001</v>
      </c>
    </row>
    <row r="163" spans="1:12" s="4" customFormat="1" ht="14.5" x14ac:dyDescent="0.35">
      <c r="A163" s="3" t="s">
        <v>326</v>
      </c>
      <c r="B163" s="3" t="s">
        <v>327</v>
      </c>
      <c r="C163" s="24">
        <v>5922217589.8199997</v>
      </c>
      <c r="D163" s="28">
        <v>16</v>
      </c>
      <c r="E163" s="28">
        <v>1</v>
      </c>
      <c r="F163" s="28">
        <v>0</v>
      </c>
      <c r="G163" s="30">
        <v>7.77</v>
      </c>
      <c r="H163" s="30">
        <v>11.074000358581543</v>
      </c>
      <c r="I163" s="33">
        <f t="shared" si="6"/>
        <v>0.42522527137471605</v>
      </c>
      <c r="J163" s="26">
        <v>0</v>
      </c>
      <c r="K163" s="36" t="s">
        <v>25</v>
      </c>
      <c r="L163" s="32">
        <v>-12.59843</v>
      </c>
    </row>
    <row r="164" spans="1:12" s="4" customFormat="1" ht="14.5" x14ac:dyDescent="0.35">
      <c r="A164" s="3" t="s">
        <v>320</v>
      </c>
      <c r="B164" s="3" t="s">
        <v>321</v>
      </c>
      <c r="C164" s="24">
        <v>1942386356.2499998</v>
      </c>
      <c r="D164" s="28">
        <v>14</v>
      </c>
      <c r="E164" s="28">
        <v>2</v>
      </c>
      <c r="F164" s="28">
        <v>0</v>
      </c>
      <c r="G164" s="30">
        <v>18.75</v>
      </c>
      <c r="H164" s="30">
        <v>26.674999237060547</v>
      </c>
      <c r="I164" s="33">
        <f t="shared" si="6"/>
        <v>0.42266662597656252</v>
      </c>
      <c r="J164" s="26">
        <v>0</v>
      </c>
      <c r="K164" s="36" t="s">
        <v>25</v>
      </c>
      <c r="L164" s="32">
        <v>-3.2507700000000002</v>
      </c>
    </row>
    <row r="165" spans="1:12" s="4" customFormat="1" ht="14.5" x14ac:dyDescent="0.35">
      <c r="A165" s="3" t="s">
        <v>270</v>
      </c>
      <c r="B165" s="3" t="s">
        <v>271</v>
      </c>
      <c r="C165" s="24">
        <v>2497396852.5</v>
      </c>
      <c r="D165" s="28">
        <v>6</v>
      </c>
      <c r="E165" s="28">
        <v>2</v>
      </c>
      <c r="F165" s="28">
        <v>0</v>
      </c>
      <c r="G165" s="30">
        <v>16.5</v>
      </c>
      <c r="H165" s="30">
        <v>23.187999725341797</v>
      </c>
      <c r="I165" s="33">
        <f t="shared" si="6"/>
        <v>0.40533331668738165</v>
      </c>
      <c r="J165" s="26" t="s">
        <v>425</v>
      </c>
      <c r="K165" s="36" t="s">
        <v>61</v>
      </c>
      <c r="L165" s="32">
        <v>27.8079</v>
      </c>
    </row>
    <row r="166" spans="1:12" s="4" customFormat="1" ht="14.5" x14ac:dyDescent="0.35">
      <c r="A166" s="3" t="s">
        <v>342</v>
      </c>
      <c r="B166" s="3" t="s">
        <v>343</v>
      </c>
      <c r="C166" s="24">
        <v>3582366566.3999996</v>
      </c>
      <c r="D166" s="28">
        <v>8</v>
      </c>
      <c r="E166" s="28">
        <v>2</v>
      </c>
      <c r="F166" s="28">
        <v>0</v>
      </c>
      <c r="G166" s="30">
        <v>46.32</v>
      </c>
      <c r="H166" s="30">
        <v>65.064002990722656</v>
      </c>
      <c r="I166" s="33">
        <f t="shared" si="6"/>
        <v>0.40466327700178445</v>
      </c>
      <c r="J166" s="26">
        <v>2.2072194462613122</v>
      </c>
      <c r="K166" s="36" t="s">
        <v>4</v>
      </c>
      <c r="L166" s="32">
        <v>-35.514409999999998</v>
      </c>
    </row>
    <row r="167" spans="1:12" s="4" customFormat="1" ht="14.5" x14ac:dyDescent="0.35">
      <c r="A167" s="3" t="s">
        <v>351</v>
      </c>
      <c r="B167" s="3" t="s">
        <v>352</v>
      </c>
      <c r="C167" s="24">
        <v>1945690089.4399998</v>
      </c>
      <c r="D167" s="28">
        <v>8</v>
      </c>
      <c r="E167" s="28">
        <v>2</v>
      </c>
      <c r="F167" s="28">
        <v>1</v>
      </c>
      <c r="G167" s="30">
        <v>9.43</v>
      </c>
      <c r="H167" s="30">
        <v>13.145999908447266</v>
      </c>
      <c r="I167" s="33">
        <f t="shared" si="6"/>
        <v>0.39406149612378216</v>
      </c>
      <c r="J167" s="26">
        <v>2.9692470964166797</v>
      </c>
      <c r="K167" s="36" t="s">
        <v>4</v>
      </c>
      <c r="L167" s="32">
        <v>15.281169999999999</v>
      </c>
    </row>
    <row r="168" spans="1:12" s="4" customFormat="1" ht="14.5" x14ac:dyDescent="0.35">
      <c r="A168" s="3" t="s">
        <v>272</v>
      </c>
      <c r="B168" s="3" t="s">
        <v>273</v>
      </c>
      <c r="C168" s="24">
        <v>4356735769.1000004</v>
      </c>
      <c r="D168" s="28">
        <v>9</v>
      </c>
      <c r="E168" s="28">
        <v>1</v>
      </c>
      <c r="F168" s="28">
        <v>0</v>
      </c>
      <c r="G168" s="30">
        <v>18.850000000000001</v>
      </c>
      <c r="H168" s="30">
        <v>25.75</v>
      </c>
      <c r="I168" s="33">
        <f t="shared" si="6"/>
        <v>0.36604774535809009</v>
      </c>
      <c r="J168" s="26">
        <v>0.4398303022435236</v>
      </c>
      <c r="K168" s="36" t="s">
        <v>274</v>
      </c>
      <c r="L168" s="32">
        <v>57.872540000000001</v>
      </c>
    </row>
    <row r="169" spans="1:12" s="4" customFormat="1" ht="14.5" x14ac:dyDescent="0.35">
      <c r="A169" s="3" t="s">
        <v>289</v>
      </c>
      <c r="B169" s="3" t="s">
        <v>290</v>
      </c>
      <c r="C169" s="24">
        <v>4591665792.7999992</v>
      </c>
      <c r="D169" s="28">
        <v>7</v>
      </c>
      <c r="E169" s="28">
        <v>2</v>
      </c>
      <c r="F169" s="28">
        <v>0</v>
      </c>
      <c r="G169" s="30">
        <v>5.8</v>
      </c>
      <c r="H169" s="30">
        <v>7.8930001258850098</v>
      </c>
      <c r="I169" s="33">
        <f t="shared" si="6"/>
        <v>0.36086209066982933</v>
      </c>
      <c r="J169" s="26">
        <v>0</v>
      </c>
      <c r="K169" s="36" t="s">
        <v>25</v>
      </c>
      <c r="L169" s="32">
        <v>61.559890000000003</v>
      </c>
    </row>
    <row r="170" spans="1:12" s="4" customFormat="1" ht="14.5" x14ac:dyDescent="0.35">
      <c r="A170" s="3" t="s">
        <v>262</v>
      </c>
      <c r="B170" s="3" t="s">
        <v>263</v>
      </c>
      <c r="C170" s="24">
        <v>13546518687.25</v>
      </c>
      <c r="D170" s="28">
        <v>5</v>
      </c>
      <c r="E170" s="28">
        <v>1</v>
      </c>
      <c r="F170" s="28">
        <v>0</v>
      </c>
      <c r="G170" s="30">
        <v>37.43</v>
      </c>
      <c r="H170" s="30">
        <v>50.762001037597656</v>
      </c>
      <c r="I170" s="33">
        <f t="shared" si="6"/>
        <v>0.35618490616077098</v>
      </c>
      <c r="J170" s="26">
        <v>1.4886455105295673</v>
      </c>
      <c r="K170" s="36" t="s">
        <v>4</v>
      </c>
      <c r="L170" s="32">
        <v>28.713889999999999</v>
      </c>
    </row>
    <row r="171" spans="1:12" s="4" customFormat="1" ht="14.5" x14ac:dyDescent="0.35">
      <c r="A171" s="3" t="s">
        <v>350</v>
      </c>
      <c r="B171" s="3" t="s">
        <v>439</v>
      </c>
      <c r="C171" s="24">
        <v>3453571450.2399998</v>
      </c>
      <c r="D171" s="28">
        <v>11</v>
      </c>
      <c r="E171" s="28">
        <v>0</v>
      </c>
      <c r="F171" s="28">
        <v>0</v>
      </c>
      <c r="G171" s="30">
        <v>14.39</v>
      </c>
      <c r="H171" s="30">
        <v>19.5</v>
      </c>
      <c r="I171" s="33">
        <f t="shared" si="6"/>
        <v>0.3551077136900625</v>
      </c>
      <c r="J171" s="26">
        <v>0</v>
      </c>
      <c r="K171" s="36" t="s">
        <v>25</v>
      </c>
      <c r="L171" s="32">
        <v>65.7834</v>
      </c>
    </row>
    <row r="172" spans="1:12" s="4" customFormat="1" ht="14.5" x14ac:dyDescent="0.35">
      <c r="A172" s="3" t="s">
        <v>283</v>
      </c>
      <c r="B172" s="3" t="s">
        <v>284</v>
      </c>
      <c r="C172" s="24">
        <v>2917456128.9899998</v>
      </c>
      <c r="D172" s="28">
        <v>3</v>
      </c>
      <c r="E172" s="28">
        <v>1</v>
      </c>
      <c r="F172" s="28">
        <v>0</v>
      </c>
      <c r="G172" s="30">
        <v>7.17</v>
      </c>
      <c r="H172" s="30">
        <v>9.6359996795654297</v>
      </c>
      <c r="I172" s="33">
        <f t="shared" si="6"/>
        <v>0.34393300970229146</v>
      </c>
      <c r="J172" s="26">
        <v>0</v>
      </c>
      <c r="K172" s="36" t="s">
        <v>25</v>
      </c>
      <c r="L172" s="32">
        <v>49.064450000000001</v>
      </c>
    </row>
    <row r="173" spans="1:12" s="4" customFormat="1" ht="14.5" x14ac:dyDescent="0.35">
      <c r="A173" s="3" t="s">
        <v>338</v>
      </c>
      <c r="B173" s="3" t="s">
        <v>339</v>
      </c>
      <c r="C173" s="24">
        <v>7621511157.8699989</v>
      </c>
      <c r="D173" s="28">
        <v>5</v>
      </c>
      <c r="E173" s="28">
        <v>2</v>
      </c>
      <c r="F173" s="28">
        <v>0</v>
      </c>
      <c r="G173" s="30">
        <v>96.27</v>
      </c>
      <c r="H173" s="30">
        <v>128.28799438476563</v>
      </c>
      <c r="I173" s="33">
        <f t="shared" si="6"/>
        <v>0.33258537846437758</v>
      </c>
      <c r="J173" s="26">
        <v>1.8119705519572691</v>
      </c>
      <c r="K173" s="36" t="s">
        <v>4</v>
      </c>
      <c r="L173" s="32">
        <v>-22.705739999999999</v>
      </c>
    </row>
    <row r="174" spans="1:12" s="4" customFormat="1" ht="14.5" x14ac:dyDescent="0.35">
      <c r="A174" s="3" t="s">
        <v>299</v>
      </c>
      <c r="B174" s="3" t="s">
        <v>300</v>
      </c>
      <c r="C174" s="24">
        <v>2032572344.4000001</v>
      </c>
      <c r="D174" s="28">
        <v>8</v>
      </c>
      <c r="E174" s="28">
        <v>1</v>
      </c>
      <c r="F174" s="28">
        <v>0</v>
      </c>
      <c r="G174" s="30">
        <v>7.02</v>
      </c>
      <c r="H174" s="30">
        <v>9.3159999847412109</v>
      </c>
      <c r="I174" s="33">
        <f t="shared" si="6"/>
        <v>0.32706552489191049</v>
      </c>
      <c r="J174" s="26">
        <v>0</v>
      </c>
      <c r="K174" s="36" t="s">
        <v>25</v>
      </c>
      <c r="L174" s="32">
        <v>33.206829999999997</v>
      </c>
    </row>
    <row r="175" spans="1:12" s="4" customFormat="1" ht="14.5" x14ac:dyDescent="0.35">
      <c r="A175" s="3" t="s">
        <v>353</v>
      </c>
      <c r="B175" s="3" t="s">
        <v>354</v>
      </c>
      <c r="C175" s="24">
        <v>22191837403.489998</v>
      </c>
      <c r="D175" s="28">
        <v>13</v>
      </c>
      <c r="E175" s="28">
        <v>10</v>
      </c>
      <c r="F175" s="28">
        <v>1</v>
      </c>
      <c r="G175" s="30">
        <v>44.93</v>
      </c>
      <c r="H175" s="30">
        <v>58.953998565673828</v>
      </c>
      <c r="I175" s="33">
        <f t="shared" si="6"/>
        <v>0.31212994804526661</v>
      </c>
      <c r="J175" s="26">
        <v>1.1128421989761852</v>
      </c>
      <c r="K175" s="36" t="s">
        <v>4</v>
      </c>
      <c r="L175" s="32">
        <v>-22.906659999999999</v>
      </c>
    </row>
    <row r="176" spans="1:12" s="4" customFormat="1" ht="14.5" x14ac:dyDescent="0.35">
      <c r="A176" s="3" t="s">
        <v>281</v>
      </c>
      <c r="B176" s="3" t="s">
        <v>282</v>
      </c>
      <c r="C176" s="24">
        <v>6405900236.3599997</v>
      </c>
      <c r="D176" s="28">
        <v>4</v>
      </c>
      <c r="E176" s="28">
        <v>4</v>
      </c>
      <c r="F176" s="28">
        <v>0</v>
      </c>
      <c r="G176" s="30">
        <v>8.44</v>
      </c>
      <c r="H176" s="30">
        <v>11.062000274658203</v>
      </c>
      <c r="I176" s="33">
        <f t="shared" si="6"/>
        <v>0.31066353965144594</v>
      </c>
      <c r="J176" s="26">
        <v>0</v>
      </c>
      <c r="K176" s="36" t="s">
        <v>25</v>
      </c>
      <c r="L176" s="32">
        <v>16.574590000000001</v>
      </c>
    </row>
    <row r="177" spans="1:12" s="4" customFormat="1" ht="14.5" x14ac:dyDescent="0.35">
      <c r="A177" s="3" t="s">
        <v>287</v>
      </c>
      <c r="B177" s="3" t="s">
        <v>288</v>
      </c>
      <c r="C177" s="24">
        <v>5080350458.8000002</v>
      </c>
      <c r="D177" s="28">
        <v>17</v>
      </c>
      <c r="E177" s="28">
        <v>0</v>
      </c>
      <c r="F177" s="28">
        <v>0</v>
      </c>
      <c r="G177" s="30">
        <v>12.86</v>
      </c>
      <c r="H177" s="30">
        <v>16.440999984741211</v>
      </c>
      <c r="I177" s="33">
        <f t="shared" si="6"/>
        <v>0.27846034095965877</v>
      </c>
      <c r="J177" s="26">
        <v>0.155520991858205</v>
      </c>
      <c r="K177" s="36" t="s">
        <v>274</v>
      </c>
      <c r="L177" s="32">
        <v>10.291600000000001</v>
      </c>
    </row>
    <row r="178" spans="1:12" s="4" customFormat="1" ht="14.5" x14ac:dyDescent="0.35">
      <c r="A178" s="3" t="s">
        <v>303</v>
      </c>
      <c r="B178" s="3" t="s">
        <v>304</v>
      </c>
      <c r="C178" s="24">
        <v>1611336569.1300001</v>
      </c>
      <c r="D178" s="28">
        <v>5</v>
      </c>
      <c r="E178" s="28">
        <v>2</v>
      </c>
      <c r="F178" s="28">
        <v>0</v>
      </c>
      <c r="G178" s="30">
        <v>19.27</v>
      </c>
      <c r="H178" s="30">
        <v>24.464000701904297</v>
      </c>
      <c r="I178" s="33">
        <f t="shared" si="6"/>
        <v>0.26953817861464957</v>
      </c>
      <c r="J178" s="26">
        <v>4.6704721129119982</v>
      </c>
      <c r="K178" s="36" t="s">
        <v>4</v>
      </c>
      <c r="L178" s="32">
        <v>9.5927340000000001</v>
      </c>
    </row>
    <row r="179" spans="1:12" s="4" customFormat="1" ht="14.5" x14ac:dyDescent="0.35">
      <c r="A179" s="3" t="s">
        <v>336</v>
      </c>
      <c r="B179" s="3" t="s">
        <v>337</v>
      </c>
      <c r="C179" s="24">
        <v>5339130998.9200001</v>
      </c>
      <c r="D179" s="28">
        <v>2</v>
      </c>
      <c r="E179" s="28">
        <v>4</v>
      </c>
      <c r="F179" s="28">
        <v>0</v>
      </c>
      <c r="G179" s="30">
        <v>11.02</v>
      </c>
      <c r="H179" s="30">
        <v>13.706000328063965</v>
      </c>
      <c r="I179" s="33">
        <f t="shared" si="6"/>
        <v>0.24373868675716565</v>
      </c>
      <c r="J179" s="26">
        <v>0.22844646376187486</v>
      </c>
      <c r="K179" s="36" t="s">
        <v>4</v>
      </c>
      <c r="L179" s="32">
        <v>39.493670000000002</v>
      </c>
    </row>
    <row r="180" spans="1:12" s="4" customFormat="1" ht="14.5" x14ac:dyDescent="0.35">
      <c r="A180" s="3" t="s">
        <v>346</v>
      </c>
      <c r="B180" s="3" t="s">
        <v>347</v>
      </c>
      <c r="C180" s="24">
        <v>50142048255</v>
      </c>
      <c r="D180" s="28">
        <v>14</v>
      </c>
      <c r="E180" s="28">
        <v>9</v>
      </c>
      <c r="F180" s="28">
        <v>0</v>
      </c>
      <c r="G180" s="30">
        <v>29.25</v>
      </c>
      <c r="H180" s="30">
        <v>36.340000152587891</v>
      </c>
      <c r="I180" s="33">
        <f t="shared" si="6"/>
        <v>0.24239316760984242</v>
      </c>
      <c r="J180" s="26">
        <v>1.8812990596151757</v>
      </c>
      <c r="K180" s="36" t="s">
        <v>4</v>
      </c>
      <c r="L180" s="32">
        <v>31.22476</v>
      </c>
    </row>
    <row r="181" spans="1:12" s="4" customFormat="1" ht="14.5" x14ac:dyDescent="0.35">
      <c r="A181" s="3" t="s">
        <v>305</v>
      </c>
      <c r="B181" s="3" t="s">
        <v>306</v>
      </c>
      <c r="C181" s="24">
        <v>3739302335.9999995</v>
      </c>
      <c r="D181" s="28">
        <v>7</v>
      </c>
      <c r="E181" s="28">
        <v>1</v>
      </c>
      <c r="F181" s="28">
        <v>0</v>
      </c>
      <c r="G181" s="30">
        <v>22.4</v>
      </c>
      <c r="H181" s="30">
        <v>27.625</v>
      </c>
      <c r="I181" s="33">
        <f t="shared" si="6"/>
        <v>0.23325892857142866</v>
      </c>
      <c r="J181" s="26">
        <v>0.98914280533790588</v>
      </c>
      <c r="K181" s="36" t="s">
        <v>4</v>
      </c>
      <c r="L181" s="32">
        <v>71.779139999999998</v>
      </c>
    </row>
    <row r="182" spans="1:12" s="4" customFormat="1" ht="14.5" x14ac:dyDescent="0.35">
      <c r="A182" s="3" t="s">
        <v>269</v>
      </c>
      <c r="B182" s="3" t="s">
        <v>436</v>
      </c>
      <c r="C182" s="24">
        <v>6529383346.4400005</v>
      </c>
      <c r="D182" s="28">
        <v>8</v>
      </c>
      <c r="E182" s="28">
        <v>2</v>
      </c>
      <c r="F182" s="28">
        <v>0</v>
      </c>
      <c r="G182" s="30">
        <v>31.62</v>
      </c>
      <c r="H182" s="30">
        <v>38.737998962402344</v>
      </c>
      <c r="I182" s="33">
        <f t="shared" si="6"/>
        <v>0.22511065662246499</v>
      </c>
      <c r="J182" s="26">
        <v>0.95716001940708528</v>
      </c>
      <c r="K182" s="36" t="s">
        <v>4</v>
      </c>
      <c r="L182" s="32">
        <v>46.388890000000004</v>
      </c>
    </row>
    <row r="183" spans="1:12" s="4" customFormat="1" ht="14.5" x14ac:dyDescent="0.35">
      <c r="A183" s="3" t="s">
        <v>324</v>
      </c>
      <c r="B183" s="3" t="s">
        <v>325</v>
      </c>
      <c r="C183" s="24">
        <v>5824683748.6000004</v>
      </c>
      <c r="D183" s="28">
        <v>5</v>
      </c>
      <c r="E183" s="28">
        <v>4</v>
      </c>
      <c r="F183" s="28">
        <v>1</v>
      </c>
      <c r="G183" s="30">
        <v>28.39</v>
      </c>
      <c r="H183" s="30">
        <v>34.624000549316406</v>
      </c>
      <c r="I183" s="33">
        <f t="shared" si="6"/>
        <v>0.2195843800393239</v>
      </c>
      <c r="J183" s="26" t="s">
        <v>425</v>
      </c>
      <c r="K183" s="36" t="s">
        <v>61</v>
      </c>
      <c r="L183" s="32">
        <v>32.787660000000002</v>
      </c>
    </row>
    <row r="184" spans="1:12" s="4" customFormat="1" ht="14.5" x14ac:dyDescent="0.35">
      <c r="A184" s="3" t="s">
        <v>277</v>
      </c>
      <c r="B184" s="3" t="s">
        <v>278</v>
      </c>
      <c r="C184" s="24">
        <v>3356012872.6999998</v>
      </c>
      <c r="D184" s="28">
        <v>2</v>
      </c>
      <c r="E184" s="28">
        <v>7</v>
      </c>
      <c r="F184" s="28">
        <v>1</v>
      </c>
      <c r="G184" s="30">
        <v>16.55</v>
      </c>
      <c r="H184" s="30">
        <v>20.173000335693359</v>
      </c>
      <c r="I184" s="33">
        <f t="shared" si="6"/>
        <v>0.21891240699053527</v>
      </c>
      <c r="J184" s="26" t="s">
        <v>425</v>
      </c>
      <c r="K184" s="36" t="s">
        <v>61</v>
      </c>
      <c r="L184" s="32">
        <v>64.840639999999993</v>
      </c>
    </row>
    <row r="185" spans="1:12" s="4" customFormat="1" ht="14.5" x14ac:dyDescent="0.35">
      <c r="A185" s="3" t="s">
        <v>344</v>
      </c>
      <c r="B185" s="3" t="s">
        <v>345</v>
      </c>
      <c r="C185" s="24">
        <v>2517782386.4299998</v>
      </c>
      <c r="D185" s="28">
        <v>1</v>
      </c>
      <c r="E185" s="28">
        <v>2</v>
      </c>
      <c r="F185" s="28">
        <v>0</v>
      </c>
      <c r="G185" s="30">
        <v>40.93</v>
      </c>
      <c r="H185" s="30">
        <v>49</v>
      </c>
      <c r="I185" s="33">
        <f t="shared" si="6"/>
        <v>0.19716589298802836</v>
      </c>
      <c r="J185" s="26">
        <v>0.48863914727640417</v>
      </c>
      <c r="K185" s="36" t="s">
        <v>4</v>
      </c>
      <c r="L185" s="32">
        <v>-8.4953769999999995</v>
      </c>
    </row>
    <row r="186" spans="1:12" s="4" customFormat="1" ht="14.5" x14ac:dyDescent="0.35">
      <c r="A186" s="3" t="s">
        <v>265</v>
      </c>
      <c r="B186" s="3" t="s">
        <v>266</v>
      </c>
      <c r="C186" s="24">
        <v>42521328582.32</v>
      </c>
      <c r="D186" s="28">
        <v>11</v>
      </c>
      <c r="E186" s="28">
        <v>7</v>
      </c>
      <c r="F186" s="28">
        <v>0</v>
      </c>
      <c r="G186" s="30">
        <v>220.72</v>
      </c>
      <c r="H186" s="30">
        <v>264.14999389648438</v>
      </c>
      <c r="I186" s="33">
        <f t="shared" si="6"/>
        <v>0.19676510464155661</v>
      </c>
      <c r="J186" s="26">
        <v>0.93752051474020193</v>
      </c>
      <c r="K186" s="36" t="s">
        <v>4</v>
      </c>
      <c r="L186" s="32">
        <v>30.665410000000001</v>
      </c>
    </row>
    <row r="187" spans="1:12" s="4" customFormat="1" ht="14.5" x14ac:dyDescent="0.35">
      <c r="A187" s="3" t="s">
        <v>267</v>
      </c>
      <c r="B187" s="3" t="s">
        <v>268</v>
      </c>
      <c r="C187" s="24">
        <v>3802483057.3500004</v>
      </c>
      <c r="D187" s="28">
        <v>5</v>
      </c>
      <c r="E187" s="28">
        <v>1</v>
      </c>
      <c r="F187" s="28">
        <v>1</v>
      </c>
      <c r="G187" s="30">
        <v>12.97</v>
      </c>
      <c r="H187" s="30">
        <v>15.515000343322754</v>
      </c>
      <c r="I187" s="33">
        <f t="shared" si="6"/>
        <v>0.19622207735718991</v>
      </c>
      <c r="J187" s="26">
        <v>0.61680800471750696</v>
      </c>
      <c r="K187" s="36" t="s">
        <v>4</v>
      </c>
      <c r="L187" s="32">
        <v>61.31841</v>
      </c>
    </row>
    <row r="188" spans="1:12" s="4" customFormat="1" ht="14.5" x14ac:dyDescent="0.35">
      <c r="A188" s="3" t="s">
        <v>293</v>
      </c>
      <c r="B188" s="3" t="s">
        <v>294</v>
      </c>
      <c r="C188" s="24">
        <v>12092717298.42</v>
      </c>
      <c r="D188" s="28">
        <v>16</v>
      </c>
      <c r="E188" s="28">
        <v>8</v>
      </c>
      <c r="F188" s="28">
        <v>1</v>
      </c>
      <c r="G188" s="30">
        <v>14.13</v>
      </c>
      <c r="H188" s="30">
        <v>16.746000289916992</v>
      </c>
      <c r="I188" s="33">
        <f t="shared" si="6"/>
        <v>0.18513802476411828</v>
      </c>
      <c r="J188" s="26">
        <v>0.77848548764298331</v>
      </c>
      <c r="K188" s="36" t="s">
        <v>4</v>
      </c>
      <c r="L188" s="32">
        <v>14.227969999999999</v>
      </c>
    </row>
    <row r="189" spans="1:12" s="4" customFormat="1" ht="14.5" x14ac:dyDescent="0.35">
      <c r="A189" s="3" t="s">
        <v>279</v>
      </c>
      <c r="B189" s="3" t="s">
        <v>280</v>
      </c>
      <c r="C189" s="24">
        <v>13556786361.950003</v>
      </c>
      <c r="D189" s="28">
        <v>11</v>
      </c>
      <c r="E189" s="28">
        <v>0</v>
      </c>
      <c r="F189" s="28">
        <v>0</v>
      </c>
      <c r="G189" s="30">
        <v>77.45</v>
      </c>
      <c r="H189" s="30">
        <v>90.800003051757813</v>
      </c>
      <c r="I189" s="33">
        <f t="shared" si="6"/>
        <v>0.17236930990003627</v>
      </c>
      <c r="J189" s="26">
        <v>1.6526791108970569</v>
      </c>
      <c r="K189" s="36" t="s">
        <v>4</v>
      </c>
      <c r="L189" s="32">
        <v>4.7329319999999999</v>
      </c>
    </row>
    <row r="190" spans="1:12" s="4" customFormat="1" ht="14.5" x14ac:dyDescent="0.35">
      <c r="A190" s="3" t="s">
        <v>348</v>
      </c>
      <c r="B190" s="3" t="s">
        <v>349</v>
      </c>
      <c r="C190" s="24">
        <v>86578270283.72998</v>
      </c>
      <c r="D190" s="28">
        <v>16</v>
      </c>
      <c r="E190" s="28">
        <v>2</v>
      </c>
      <c r="F190" s="28">
        <v>1</v>
      </c>
      <c r="G190" s="30">
        <v>172.01</v>
      </c>
      <c r="H190" s="30">
        <v>199.15499877929688</v>
      </c>
      <c r="I190" s="33">
        <f t="shared" si="6"/>
        <v>0.15781058531071965</v>
      </c>
      <c r="J190" s="26">
        <v>1.2851346336778573</v>
      </c>
      <c r="K190" s="36" t="s">
        <v>4</v>
      </c>
      <c r="L190" s="32">
        <v>52.952159999999999</v>
      </c>
    </row>
    <row r="191" spans="1:12" s="4" customFormat="1" ht="14.5" x14ac:dyDescent="0.35">
      <c r="A191" s="3" t="s">
        <v>307</v>
      </c>
      <c r="B191" s="3" t="s">
        <v>308</v>
      </c>
      <c r="C191" s="24">
        <v>1705600000</v>
      </c>
      <c r="D191" s="28">
        <v>0</v>
      </c>
      <c r="E191" s="28">
        <v>5</v>
      </c>
      <c r="F191" s="28">
        <v>0</v>
      </c>
      <c r="G191" s="30">
        <v>26.65</v>
      </c>
      <c r="H191" s="30">
        <v>30.75</v>
      </c>
      <c r="I191" s="33">
        <f t="shared" si="6"/>
        <v>0.15384615384615391</v>
      </c>
      <c r="J191" s="26">
        <v>4.502814437837583</v>
      </c>
      <c r="K191" s="36" t="s">
        <v>4</v>
      </c>
      <c r="L191" s="32">
        <v>-7.8810929999999999</v>
      </c>
    </row>
    <row r="192" spans="1:12" s="4" customFormat="1" ht="14.5" x14ac:dyDescent="0.35">
      <c r="A192" s="3" t="s">
        <v>315</v>
      </c>
      <c r="B192" s="3" t="s">
        <v>316</v>
      </c>
      <c r="C192" s="24">
        <v>27197901909.630001</v>
      </c>
      <c r="D192" s="28">
        <v>12</v>
      </c>
      <c r="E192" s="28">
        <v>3</v>
      </c>
      <c r="F192" s="28">
        <v>1</v>
      </c>
      <c r="G192" s="30">
        <v>22.17</v>
      </c>
      <c r="H192" s="30">
        <v>25.069999694824219</v>
      </c>
      <c r="I192" s="33">
        <f t="shared" si="6"/>
        <v>0.13080738361859345</v>
      </c>
      <c r="J192" s="26">
        <v>0.74782139501111378</v>
      </c>
      <c r="K192" s="36" t="s">
        <v>4</v>
      </c>
      <c r="L192" s="32">
        <v>66.067409999999995</v>
      </c>
    </row>
    <row r="193" spans="1:12" s="4" customFormat="1" ht="14.5" x14ac:dyDescent="0.35">
      <c r="A193" s="3" t="s">
        <v>301</v>
      </c>
      <c r="B193" s="3" t="s">
        <v>302</v>
      </c>
      <c r="C193" s="24">
        <v>57522262152.959999</v>
      </c>
      <c r="D193" s="28">
        <v>14</v>
      </c>
      <c r="E193" s="28">
        <v>1</v>
      </c>
      <c r="F193" s="28">
        <v>0</v>
      </c>
      <c r="G193" s="30">
        <v>126.72</v>
      </c>
      <c r="H193" s="30">
        <v>141.47599792480469</v>
      </c>
      <c r="I193" s="33">
        <f t="shared" si="6"/>
        <v>0.11644569069448145</v>
      </c>
      <c r="J193" s="26">
        <v>0.71989584036848764</v>
      </c>
      <c r="K193" s="36" t="s">
        <v>4</v>
      </c>
      <c r="L193" s="32">
        <v>56.618459999999999</v>
      </c>
    </row>
    <row r="194" spans="1:12" s="4" customFormat="1" ht="14.5" x14ac:dyDescent="0.35">
      <c r="A194" s="3" t="s">
        <v>322</v>
      </c>
      <c r="B194" s="3" t="s">
        <v>323</v>
      </c>
      <c r="C194" s="24">
        <v>2744222274.8399997</v>
      </c>
      <c r="D194" s="28">
        <v>2</v>
      </c>
      <c r="E194" s="28">
        <v>2</v>
      </c>
      <c r="F194" s="28">
        <v>1</v>
      </c>
      <c r="G194" s="30">
        <v>8.94</v>
      </c>
      <c r="H194" s="30">
        <v>9.8579998016357422</v>
      </c>
      <c r="I194" s="33">
        <f t="shared" si="6"/>
        <v>0.1026845415699936</v>
      </c>
      <c r="J194" s="26">
        <v>0</v>
      </c>
      <c r="K194" s="36" t="s">
        <v>25</v>
      </c>
      <c r="L194" s="32">
        <v>44.894649999999999</v>
      </c>
    </row>
    <row r="195" spans="1:12" s="4" customFormat="1" ht="14.5" x14ac:dyDescent="0.35">
      <c r="A195" s="3" t="s">
        <v>285</v>
      </c>
      <c r="B195" s="3" t="s">
        <v>286</v>
      </c>
      <c r="C195" s="24">
        <v>19428660907.439999</v>
      </c>
      <c r="D195" s="28">
        <v>12</v>
      </c>
      <c r="E195" s="28">
        <v>11</v>
      </c>
      <c r="F195" s="28">
        <v>0</v>
      </c>
      <c r="G195" s="30">
        <v>23.29</v>
      </c>
      <c r="H195" s="30">
        <v>25.534999847412109</v>
      </c>
      <c r="I195" s="33">
        <f t="shared" si="6"/>
        <v>9.6393295294637624E-2</v>
      </c>
      <c r="J195" s="26" t="s">
        <v>425</v>
      </c>
      <c r="K195" s="36" t="s">
        <v>274</v>
      </c>
      <c r="L195" s="32">
        <v>25.68807</v>
      </c>
    </row>
    <row r="196" spans="1:12" s="4" customFormat="1" ht="14.5" x14ac:dyDescent="0.35">
      <c r="A196" s="3" t="s">
        <v>330</v>
      </c>
      <c r="B196" s="3" t="s">
        <v>331</v>
      </c>
      <c r="C196" s="24">
        <v>4388275231.8000002</v>
      </c>
      <c r="D196" s="28">
        <v>5</v>
      </c>
      <c r="E196" s="28">
        <v>2</v>
      </c>
      <c r="F196" s="28">
        <v>1</v>
      </c>
      <c r="G196" s="30">
        <v>78.989999999999995</v>
      </c>
      <c r="H196" s="30">
        <v>86.142997741699219</v>
      </c>
      <c r="I196" s="33">
        <f t="shared" si="6"/>
        <v>9.0555737963023478E-2</v>
      </c>
      <c r="J196" s="26">
        <v>1.5698189764992316</v>
      </c>
      <c r="K196" s="36" t="s">
        <v>4</v>
      </c>
      <c r="L196" s="32">
        <v>10.95659</v>
      </c>
    </row>
    <row r="197" spans="1:12" s="4" customFormat="1" ht="14.5" x14ac:dyDescent="0.35">
      <c r="A197" s="3" t="s">
        <v>275</v>
      </c>
      <c r="B197" s="3" t="s">
        <v>276</v>
      </c>
      <c r="C197" s="24">
        <v>7209504993.5600004</v>
      </c>
      <c r="D197" s="28">
        <v>10</v>
      </c>
      <c r="E197" s="28">
        <v>2</v>
      </c>
      <c r="F197" s="28">
        <v>0</v>
      </c>
      <c r="G197" s="30">
        <v>38.380000000000003</v>
      </c>
      <c r="H197" s="30">
        <v>41.576999664306641</v>
      </c>
      <c r="I197" s="33">
        <f t="shared" si="6"/>
        <v>8.3298584270626308E-2</v>
      </c>
      <c r="J197" s="26">
        <v>0.78106303895867824</v>
      </c>
      <c r="K197" s="36" t="s">
        <v>4</v>
      </c>
      <c r="L197" s="32">
        <v>47.445250000000001</v>
      </c>
    </row>
    <row r="198" spans="1:12" s="4" customFormat="1" ht="14.5" x14ac:dyDescent="0.35">
      <c r="A198" s="3" t="s">
        <v>313</v>
      </c>
      <c r="B198" s="3" t="s">
        <v>314</v>
      </c>
      <c r="C198" s="24">
        <v>40031180228.010002</v>
      </c>
      <c r="D198" s="28">
        <v>11</v>
      </c>
      <c r="E198" s="28">
        <v>10</v>
      </c>
      <c r="F198" s="28">
        <v>3</v>
      </c>
      <c r="G198" s="30">
        <v>82.19</v>
      </c>
      <c r="H198" s="30">
        <v>88.032997131347656</v>
      </c>
      <c r="I198" s="33">
        <f t="shared" si="6"/>
        <v>7.1091338743735966E-2</v>
      </c>
      <c r="J198" s="26">
        <v>3.6141477604100332</v>
      </c>
      <c r="K198" s="36" t="s">
        <v>4</v>
      </c>
      <c r="L198" s="32">
        <v>27.782959999999999</v>
      </c>
    </row>
    <row r="199" spans="1:12" s="4" customFormat="1" ht="14.5" x14ac:dyDescent="0.35">
      <c r="A199" s="3" t="s">
        <v>334</v>
      </c>
      <c r="B199" s="3" t="s">
        <v>335</v>
      </c>
      <c r="C199" s="24">
        <v>2923879583.8800001</v>
      </c>
      <c r="D199" s="28">
        <v>2</v>
      </c>
      <c r="E199" s="28">
        <v>4</v>
      </c>
      <c r="F199" s="28">
        <v>1</v>
      </c>
      <c r="G199" s="30">
        <v>28.26</v>
      </c>
      <c r="H199" s="30">
        <v>29.141000747680664</v>
      </c>
      <c r="I199" s="33">
        <f t="shared" si="6"/>
        <v>3.1174831835833774E-2</v>
      </c>
      <c r="J199" s="26">
        <v>3.9592357873072963</v>
      </c>
      <c r="K199" s="36" t="s">
        <v>4</v>
      </c>
      <c r="L199" s="32">
        <v>44.70046</v>
      </c>
    </row>
    <row r="200" spans="1:12" s="4" customFormat="1" ht="14.5" x14ac:dyDescent="0.35">
      <c r="A200" s="3" t="s">
        <v>309</v>
      </c>
      <c r="B200" s="3" t="s">
        <v>310</v>
      </c>
      <c r="C200" s="24">
        <v>15469728339.339998</v>
      </c>
      <c r="D200" s="28">
        <v>0</v>
      </c>
      <c r="E200" s="28">
        <v>12</v>
      </c>
      <c r="F200" s="28">
        <v>1</v>
      </c>
      <c r="G200" s="30">
        <v>64.13</v>
      </c>
      <c r="H200" s="30">
        <v>65.833999633789063</v>
      </c>
      <c r="I200" s="33">
        <f t="shared" si="6"/>
        <v>2.6571021889740639E-2</v>
      </c>
      <c r="J200" s="26">
        <v>3.8394759936729015</v>
      </c>
      <c r="K200" s="36" t="s">
        <v>4</v>
      </c>
      <c r="L200" s="32">
        <v>111.0731</v>
      </c>
    </row>
    <row r="201" spans="1:12" s="4" customFormat="1" ht="14.5" x14ac:dyDescent="0.35">
      <c r="A201" s="3" t="s">
        <v>311</v>
      </c>
      <c r="B201" s="3" t="s">
        <v>312</v>
      </c>
      <c r="C201" s="24">
        <v>4052009792.7000008</v>
      </c>
      <c r="D201" s="28">
        <v>9</v>
      </c>
      <c r="E201" s="28">
        <v>0</v>
      </c>
      <c r="F201" s="28">
        <v>0</v>
      </c>
      <c r="G201" s="30">
        <v>19.57</v>
      </c>
      <c r="H201" s="30">
        <v>20.083000183105469</v>
      </c>
      <c r="I201" s="33">
        <f t="shared" si="6"/>
        <v>2.6213601589446522E-2</v>
      </c>
      <c r="J201" s="26">
        <v>0</v>
      </c>
      <c r="K201" s="36" t="s">
        <v>25</v>
      </c>
      <c r="L201" s="32">
        <v>45.935870000000001</v>
      </c>
    </row>
    <row r="202" spans="1:12" s="4" customFormat="1" ht="14.5" x14ac:dyDescent="0.35">
      <c r="A202" s="3"/>
      <c r="B202" s="3"/>
      <c r="C202" s="24" t="s">
        <v>404</v>
      </c>
      <c r="D202" s="28"/>
      <c r="E202" s="28"/>
      <c r="F202" s="28"/>
      <c r="G202" s="30"/>
      <c r="H202" s="30"/>
      <c r="I202" s="33"/>
      <c r="J202" s="26"/>
      <c r="K202" s="36"/>
      <c r="L202" s="32"/>
    </row>
    <row r="203" spans="1:12" s="4" customFormat="1" ht="14.5" x14ac:dyDescent="0.35">
      <c r="A203" s="8" t="s">
        <v>357</v>
      </c>
      <c r="B203" s="3"/>
      <c r="C203" s="24" t="s">
        <v>404</v>
      </c>
      <c r="D203" s="28"/>
      <c r="E203" s="28"/>
      <c r="F203" s="28"/>
      <c r="G203" s="30"/>
      <c r="H203" s="30"/>
      <c r="I203" s="33"/>
      <c r="J203" s="26"/>
      <c r="K203" s="36"/>
      <c r="L203" s="32"/>
    </row>
    <row r="204" spans="1:12" s="4" customFormat="1" ht="14.5" x14ac:dyDescent="0.35">
      <c r="A204" s="3" t="s">
        <v>372</v>
      </c>
      <c r="B204" s="3" t="s">
        <v>445</v>
      </c>
      <c r="C204" s="24">
        <v>3358220060.1600003</v>
      </c>
      <c r="D204" s="28">
        <v>10</v>
      </c>
      <c r="E204" s="28">
        <v>0</v>
      </c>
      <c r="F204" s="28">
        <v>0</v>
      </c>
      <c r="G204" s="30">
        <v>11.52</v>
      </c>
      <c r="H204" s="30">
        <v>13.953000068664551</v>
      </c>
      <c r="I204" s="33">
        <f t="shared" ref="I204:I222" si="7">(H204-G204)/G204</f>
        <v>0.21119792262713119</v>
      </c>
      <c r="J204" s="26">
        <v>6.0760416090488434</v>
      </c>
      <c r="K204" s="36" t="s">
        <v>64</v>
      </c>
      <c r="L204" s="32">
        <v>-2.4555500000000001</v>
      </c>
    </row>
    <row r="205" spans="1:12" s="4" customFormat="1" ht="14.5" x14ac:dyDescent="0.35">
      <c r="A205" s="3" t="s">
        <v>366</v>
      </c>
      <c r="B205" s="3" t="s">
        <v>367</v>
      </c>
      <c r="C205" s="24">
        <v>1523553224</v>
      </c>
      <c r="D205" s="28">
        <v>6</v>
      </c>
      <c r="E205" s="28">
        <v>2</v>
      </c>
      <c r="F205" s="28">
        <v>0</v>
      </c>
      <c r="G205" s="30">
        <v>14.75</v>
      </c>
      <c r="H205" s="30">
        <v>17.656000137329102</v>
      </c>
      <c r="I205" s="33">
        <f t="shared" si="7"/>
        <v>0.19701695846298994</v>
      </c>
      <c r="J205" s="26">
        <v>5.8307797221814175</v>
      </c>
      <c r="K205" s="36" t="s">
        <v>64</v>
      </c>
      <c r="L205" s="32">
        <v>-4.6541709999999998</v>
      </c>
    </row>
    <row r="206" spans="1:12" s="4" customFormat="1" ht="14.5" x14ac:dyDescent="0.35">
      <c r="A206" s="3" t="s">
        <v>360</v>
      </c>
      <c r="B206" s="3" t="s">
        <v>446</v>
      </c>
      <c r="C206" s="24">
        <v>2195042248.8500004</v>
      </c>
      <c r="D206" s="28">
        <v>11</v>
      </c>
      <c r="E206" s="28">
        <v>0</v>
      </c>
      <c r="F206" s="28">
        <v>0</v>
      </c>
      <c r="G206" s="30">
        <v>18.350000000000001</v>
      </c>
      <c r="H206" s="30">
        <v>21.726999282836914</v>
      </c>
      <c r="I206" s="33">
        <f t="shared" si="7"/>
        <v>0.18403265846522684</v>
      </c>
      <c r="J206" s="26">
        <v>3.9237058779849017</v>
      </c>
      <c r="K206" s="36" t="s">
        <v>64</v>
      </c>
      <c r="L206" s="32">
        <v>7.309939</v>
      </c>
    </row>
    <row r="207" spans="1:12" s="4" customFormat="1" ht="14.5" x14ac:dyDescent="0.35">
      <c r="A207" s="3" t="s">
        <v>365</v>
      </c>
      <c r="B207" s="3" t="s">
        <v>447</v>
      </c>
      <c r="C207" s="24">
        <v>4585673689.7299995</v>
      </c>
      <c r="D207" s="28">
        <v>10</v>
      </c>
      <c r="E207" s="28">
        <v>0</v>
      </c>
      <c r="F207" s="28">
        <v>0</v>
      </c>
      <c r="G207" s="30">
        <v>73.09</v>
      </c>
      <c r="H207" s="30">
        <v>86.46099853515625</v>
      </c>
      <c r="I207" s="33">
        <f t="shared" si="7"/>
        <v>0.18293882248127302</v>
      </c>
      <c r="J207" s="26">
        <v>4.6512519209080576</v>
      </c>
      <c r="K207" s="36" t="s">
        <v>64</v>
      </c>
      <c r="L207" s="32">
        <v>4.7735060000000002</v>
      </c>
    </row>
    <row r="208" spans="1:12" s="4" customFormat="1" ht="14.5" x14ac:dyDescent="0.35">
      <c r="A208" s="3" t="s">
        <v>368</v>
      </c>
      <c r="B208" s="3" t="s">
        <v>448</v>
      </c>
      <c r="C208" s="24">
        <v>1164895882.5</v>
      </c>
      <c r="D208" s="28">
        <v>2</v>
      </c>
      <c r="E208" s="28">
        <v>4</v>
      </c>
      <c r="F208" s="28">
        <v>0</v>
      </c>
      <c r="G208" s="30">
        <v>4.74</v>
      </c>
      <c r="H208" s="30">
        <v>5.5999999046325684</v>
      </c>
      <c r="I208" s="33">
        <f t="shared" si="7"/>
        <v>0.18143457903640678</v>
      </c>
      <c r="J208" s="26">
        <v>7.5949370106564285</v>
      </c>
      <c r="K208" s="36" t="s">
        <v>64</v>
      </c>
      <c r="L208" s="32">
        <v>6.516858</v>
      </c>
    </row>
    <row r="209" spans="1:12" s="4" customFormat="1" ht="14.5" x14ac:dyDescent="0.35">
      <c r="A209" s="3" t="s">
        <v>371</v>
      </c>
      <c r="B209" s="3" t="s">
        <v>449</v>
      </c>
      <c r="C209" s="24">
        <v>3906380276.9000001</v>
      </c>
      <c r="D209" s="28">
        <v>7</v>
      </c>
      <c r="E209" s="28">
        <v>3</v>
      </c>
      <c r="F209" s="28">
        <v>0</v>
      </c>
      <c r="G209" s="30">
        <v>71.45</v>
      </c>
      <c r="H209" s="30">
        <v>82.75</v>
      </c>
      <c r="I209" s="33">
        <f t="shared" si="7"/>
        <v>0.15815255423372984</v>
      </c>
      <c r="J209" s="26">
        <v>2.2673198107325003</v>
      </c>
      <c r="K209" s="36" t="s">
        <v>64</v>
      </c>
      <c r="L209" s="32">
        <v>11.20623</v>
      </c>
    </row>
    <row r="210" spans="1:12" s="4" customFormat="1" ht="14.5" x14ac:dyDescent="0.35">
      <c r="A210" s="3" t="s">
        <v>361</v>
      </c>
      <c r="B210" s="3" t="s">
        <v>450</v>
      </c>
      <c r="C210" s="24">
        <v>7266248250.000001</v>
      </c>
      <c r="D210" s="28">
        <v>10</v>
      </c>
      <c r="E210" s="28">
        <v>1</v>
      </c>
      <c r="F210" s="28">
        <v>1</v>
      </c>
      <c r="G210" s="30">
        <v>44.25</v>
      </c>
      <c r="H210" s="30">
        <v>50.208000183105469</v>
      </c>
      <c r="I210" s="33">
        <f t="shared" si="7"/>
        <v>0.13464407193458686</v>
      </c>
      <c r="J210" s="26">
        <v>3.5029152692374534</v>
      </c>
      <c r="K210" s="36" t="s">
        <v>64</v>
      </c>
      <c r="L210" s="32">
        <v>3.800138</v>
      </c>
    </row>
    <row r="211" spans="1:12" s="4" customFormat="1" ht="14.5" x14ac:dyDescent="0.35">
      <c r="A211" s="3" t="s">
        <v>375</v>
      </c>
      <c r="B211" s="3" t="s">
        <v>376</v>
      </c>
      <c r="C211" s="24">
        <v>10181005753.379999</v>
      </c>
      <c r="D211" s="28">
        <v>5</v>
      </c>
      <c r="E211" s="28">
        <v>4</v>
      </c>
      <c r="F211" s="28">
        <v>0</v>
      </c>
      <c r="G211" s="30">
        <v>14.19</v>
      </c>
      <c r="H211" s="30">
        <v>15.972000122070313</v>
      </c>
      <c r="I211" s="33">
        <f t="shared" si="7"/>
        <v>0.12558140395139628</v>
      </c>
      <c r="J211" s="26">
        <v>5.4263845978697223</v>
      </c>
      <c r="K211" s="36" t="s">
        <v>64</v>
      </c>
      <c r="L211" s="32">
        <v>6.2921319999999996</v>
      </c>
    </row>
    <row r="212" spans="1:12" s="4" customFormat="1" ht="14.5" x14ac:dyDescent="0.35">
      <c r="A212" s="3" t="s">
        <v>377</v>
      </c>
      <c r="B212" s="3" t="s">
        <v>451</v>
      </c>
      <c r="C212" s="24">
        <v>5301336350</v>
      </c>
      <c r="D212" s="28">
        <v>8</v>
      </c>
      <c r="E212" s="28">
        <v>2</v>
      </c>
      <c r="F212" s="28">
        <v>1</v>
      </c>
      <c r="G212" s="30">
        <v>17.649999999999999</v>
      </c>
      <c r="H212" s="30">
        <v>19.773000717163086</v>
      </c>
      <c r="I212" s="33">
        <f t="shared" si="7"/>
        <v>0.12028332675144972</v>
      </c>
      <c r="J212" s="26">
        <v>6.5609064723547066</v>
      </c>
      <c r="K212" s="36" t="s">
        <v>64</v>
      </c>
      <c r="L212" s="32">
        <v>-3.446393</v>
      </c>
    </row>
    <row r="213" spans="1:12" s="4" customFormat="1" ht="14.5" x14ac:dyDescent="0.35">
      <c r="A213" s="3" t="s">
        <v>379</v>
      </c>
      <c r="B213" s="3" t="s">
        <v>452</v>
      </c>
      <c r="C213" s="24">
        <v>1567921488.1200001</v>
      </c>
      <c r="D213" s="28">
        <v>7</v>
      </c>
      <c r="E213" s="28">
        <v>2</v>
      </c>
      <c r="F213" s="28">
        <v>0</v>
      </c>
      <c r="G213" s="30">
        <v>14.38</v>
      </c>
      <c r="H213" s="30">
        <v>16</v>
      </c>
      <c r="I213" s="33">
        <f t="shared" si="7"/>
        <v>0.11265646731571621</v>
      </c>
      <c r="J213" s="26">
        <v>6.1894296273402611</v>
      </c>
      <c r="K213" s="36" t="s">
        <v>64</v>
      </c>
      <c r="L213" s="32">
        <v>8.8569259999999996</v>
      </c>
    </row>
    <row r="214" spans="1:12" s="4" customFormat="1" ht="14.5" x14ac:dyDescent="0.35">
      <c r="A214" s="3" t="s">
        <v>373</v>
      </c>
      <c r="B214" s="3" t="s">
        <v>374</v>
      </c>
      <c r="C214" s="24">
        <v>12776197178.4</v>
      </c>
      <c r="D214" s="28">
        <v>6</v>
      </c>
      <c r="E214" s="28">
        <v>2</v>
      </c>
      <c r="F214" s="28">
        <v>0</v>
      </c>
      <c r="G214" s="30">
        <v>273.12</v>
      </c>
      <c r="H214" s="30">
        <v>301.15899658203125</v>
      </c>
      <c r="I214" s="33">
        <f t="shared" si="7"/>
        <v>0.10266182111171369</v>
      </c>
      <c r="J214" s="26">
        <v>0.54879174046720336</v>
      </c>
      <c r="K214" s="36" t="s">
        <v>4</v>
      </c>
      <c r="L214" s="32">
        <v>4.8888150000000001</v>
      </c>
    </row>
    <row r="215" spans="1:12" s="4" customFormat="1" ht="14.5" x14ac:dyDescent="0.35">
      <c r="A215" s="3" t="s">
        <v>356</v>
      </c>
      <c r="B215" s="3" t="s">
        <v>453</v>
      </c>
      <c r="C215" s="24">
        <v>3184207230.9399996</v>
      </c>
      <c r="D215" s="28">
        <v>3</v>
      </c>
      <c r="E215" s="28">
        <v>3</v>
      </c>
      <c r="F215" s="28">
        <v>0</v>
      </c>
      <c r="G215" s="30">
        <v>11.59</v>
      </c>
      <c r="H215" s="30">
        <v>12.75</v>
      </c>
      <c r="I215" s="33">
        <f t="shared" si="7"/>
        <v>0.10008628127696291</v>
      </c>
      <c r="J215" s="26">
        <v>5.1768768234845375</v>
      </c>
      <c r="K215" s="36" t="s">
        <v>64</v>
      </c>
      <c r="L215" s="32">
        <v>24.892240000000001</v>
      </c>
    </row>
    <row r="216" spans="1:12" s="4" customFormat="1" ht="14.5" x14ac:dyDescent="0.35">
      <c r="A216" s="3" t="s">
        <v>370</v>
      </c>
      <c r="B216" s="3" t="s">
        <v>454</v>
      </c>
      <c r="C216" s="24">
        <v>3948496108.7000003</v>
      </c>
      <c r="D216" s="28">
        <v>8</v>
      </c>
      <c r="E216" s="28">
        <v>1</v>
      </c>
      <c r="F216" s="28">
        <v>1</v>
      </c>
      <c r="G216" s="30">
        <v>18.59</v>
      </c>
      <c r="H216" s="30">
        <v>20.375</v>
      </c>
      <c r="I216" s="33">
        <f t="shared" si="7"/>
        <v>9.6019365250134492E-2</v>
      </c>
      <c r="J216" s="26">
        <v>4.7875415772247729</v>
      </c>
      <c r="K216" s="36" t="s">
        <v>64</v>
      </c>
      <c r="L216" s="32">
        <v>9.6108550000000008</v>
      </c>
    </row>
    <row r="217" spans="1:12" s="4" customFormat="1" ht="14.5" x14ac:dyDescent="0.35">
      <c r="A217" s="3" t="s">
        <v>364</v>
      </c>
      <c r="B217" s="3" t="s">
        <v>455</v>
      </c>
      <c r="C217" s="24">
        <v>4346021381.5999994</v>
      </c>
      <c r="D217" s="28">
        <v>3</v>
      </c>
      <c r="E217" s="28">
        <v>4</v>
      </c>
      <c r="F217" s="28">
        <v>1</v>
      </c>
      <c r="G217" s="30">
        <v>25.4</v>
      </c>
      <c r="H217" s="30">
        <v>27.156000137329102</v>
      </c>
      <c r="I217" s="33">
        <f t="shared" si="7"/>
        <v>6.9133863674374144E-2</v>
      </c>
      <c r="J217" s="26">
        <v>7.2836218856451085</v>
      </c>
      <c r="K217" s="36" t="s">
        <v>64</v>
      </c>
      <c r="L217" s="32">
        <v>3.843013</v>
      </c>
    </row>
    <row r="218" spans="1:12" s="4" customFormat="1" ht="14.5" x14ac:dyDescent="0.35">
      <c r="A218" s="3" t="s">
        <v>369</v>
      </c>
      <c r="B218" s="3" t="s">
        <v>456</v>
      </c>
      <c r="C218" s="24">
        <v>2213638505.9000001</v>
      </c>
      <c r="D218" s="28">
        <v>3</v>
      </c>
      <c r="E218" s="28">
        <v>6</v>
      </c>
      <c r="F218" s="28">
        <v>0</v>
      </c>
      <c r="G218" s="30">
        <v>17.3</v>
      </c>
      <c r="H218" s="30">
        <v>18.25</v>
      </c>
      <c r="I218" s="33">
        <f t="shared" si="7"/>
        <v>5.491329479768782E-2</v>
      </c>
      <c r="J218" s="26">
        <v>10.404624001828232</v>
      </c>
      <c r="K218" s="36" t="s">
        <v>64</v>
      </c>
      <c r="L218" s="32">
        <v>0.87463780000000002</v>
      </c>
    </row>
    <row r="219" spans="1:12" s="4" customFormat="1" ht="14.5" x14ac:dyDescent="0.35">
      <c r="A219" s="3" t="s">
        <v>363</v>
      </c>
      <c r="B219" s="3" t="s">
        <v>457</v>
      </c>
      <c r="C219" s="24">
        <v>10591263032.699999</v>
      </c>
      <c r="D219" s="28">
        <v>8</v>
      </c>
      <c r="E219" s="28">
        <v>4</v>
      </c>
      <c r="F219" s="28">
        <v>0</v>
      </c>
      <c r="G219" s="30">
        <v>208.95</v>
      </c>
      <c r="H219" s="30">
        <v>217.37100219726563</v>
      </c>
      <c r="I219" s="33">
        <f t="shared" si="7"/>
        <v>4.0301518053436881E-2</v>
      </c>
      <c r="J219" s="26">
        <v>0.19563532354843677</v>
      </c>
      <c r="K219" s="36" t="s">
        <v>274</v>
      </c>
      <c r="L219" s="32">
        <v>6.890733</v>
      </c>
    </row>
    <row r="220" spans="1:12" s="4" customFormat="1" ht="14.5" x14ac:dyDescent="0.35">
      <c r="A220" s="3" t="s">
        <v>362</v>
      </c>
      <c r="B220" s="3" t="s">
        <v>458</v>
      </c>
      <c r="C220" s="24">
        <v>3634723326.2399998</v>
      </c>
      <c r="D220" s="28">
        <v>1</v>
      </c>
      <c r="E220" s="28">
        <v>7</v>
      </c>
      <c r="F220" s="28">
        <v>0</v>
      </c>
      <c r="G220" s="30">
        <v>15.42</v>
      </c>
      <c r="H220" s="30">
        <v>16</v>
      </c>
      <c r="I220" s="33">
        <f t="shared" si="7"/>
        <v>3.7613488975356685E-2</v>
      </c>
      <c r="J220" s="26">
        <v>6.1501947203808101</v>
      </c>
      <c r="K220" s="36" t="s">
        <v>64</v>
      </c>
      <c r="L220" s="32">
        <v>7.9076279999999999</v>
      </c>
    </row>
    <row r="221" spans="1:12" s="4" customFormat="1" ht="14.5" x14ac:dyDescent="0.35">
      <c r="A221" s="3" t="s">
        <v>378</v>
      </c>
      <c r="B221" s="3" t="s">
        <v>459</v>
      </c>
      <c r="C221" s="24">
        <v>1883344174.75</v>
      </c>
      <c r="D221" s="28">
        <v>0</v>
      </c>
      <c r="E221" s="28">
        <v>6</v>
      </c>
      <c r="F221" s="28">
        <v>1</v>
      </c>
      <c r="G221" s="30">
        <v>13.25</v>
      </c>
      <c r="H221" s="30">
        <v>13.600000381469727</v>
      </c>
      <c r="I221" s="33">
        <f t="shared" si="7"/>
        <v>2.6415123129790684E-2</v>
      </c>
      <c r="J221" s="26">
        <v>2.9954716844378777</v>
      </c>
      <c r="K221" s="36" t="s">
        <v>64</v>
      </c>
      <c r="L221" s="32">
        <v>30.541879999999999</v>
      </c>
    </row>
    <row r="222" spans="1:12" s="4" customFormat="1" ht="14.5" x14ac:dyDescent="0.35">
      <c r="A222" s="3" t="s">
        <v>358</v>
      </c>
      <c r="B222" s="3" t="s">
        <v>359</v>
      </c>
      <c r="C222" s="24">
        <v>2497581577.6999998</v>
      </c>
      <c r="D222" s="28">
        <v>1</v>
      </c>
      <c r="E222" s="28">
        <v>6</v>
      </c>
      <c r="F222" s="28">
        <v>0</v>
      </c>
      <c r="G222" s="30">
        <v>57.86</v>
      </c>
      <c r="H222" s="30">
        <v>59.333000183105469</v>
      </c>
      <c r="I222" s="33">
        <f t="shared" si="7"/>
        <v>2.5458005238601266E-2</v>
      </c>
      <c r="J222" s="26">
        <v>1.0369858690664673</v>
      </c>
      <c r="K222" s="36" t="s">
        <v>4</v>
      </c>
      <c r="L222" s="32">
        <v>3.3214290000000002</v>
      </c>
    </row>
    <row r="223" spans="1:12" s="4" customFormat="1" ht="14.5" x14ac:dyDescent="0.35">
      <c r="A223" s="3"/>
      <c r="B223" s="3"/>
      <c r="C223" s="24" t="s">
        <v>404</v>
      </c>
      <c r="D223" s="28"/>
      <c r="E223" s="28"/>
      <c r="F223" s="28"/>
      <c r="G223" s="30"/>
      <c r="H223" s="30"/>
      <c r="I223" s="33"/>
      <c r="J223" s="26"/>
      <c r="K223" s="36"/>
      <c r="L223" s="32"/>
    </row>
    <row r="224" spans="1:12" s="4" customFormat="1" ht="14.5" x14ac:dyDescent="0.35">
      <c r="A224" s="8" t="s">
        <v>382</v>
      </c>
      <c r="B224" s="3"/>
      <c r="C224" s="24" t="s">
        <v>404</v>
      </c>
      <c r="D224" s="28"/>
      <c r="E224" s="28"/>
      <c r="F224" s="28"/>
      <c r="G224" s="30"/>
      <c r="H224" s="30"/>
      <c r="I224" s="33"/>
      <c r="J224" s="26"/>
      <c r="K224" s="36"/>
      <c r="L224" s="32"/>
    </row>
    <row r="225" spans="1:12" s="4" customFormat="1" ht="14.5" x14ac:dyDescent="0.35">
      <c r="A225" s="3" t="s">
        <v>386</v>
      </c>
      <c r="B225" s="3" t="s">
        <v>387</v>
      </c>
      <c r="C225" s="24">
        <v>1555419866</v>
      </c>
      <c r="D225" s="28">
        <v>8</v>
      </c>
      <c r="E225" s="28">
        <v>2</v>
      </c>
      <c r="F225" s="28">
        <v>0</v>
      </c>
      <c r="G225" s="30">
        <v>6.92</v>
      </c>
      <c r="H225" s="30">
        <v>10.305999755859375</v>
      </c>
      <c r="I225" s="33">
        <f t="shared" ref="I225:I238" si="8">(H225-G225)/G225</f>
        <v>0.48930632310106575</v>
      </c>
      <c r="J225" s="26">
        <v>2.6011561727248176</v>
      </c>
      <c r="K225" s="36" t="s">
        <v>4</v>
      </c>
      <c r="L225" s="32">
        <v>8.2942119999999999</v>
      </c>
    </row>
    <row r="226" spans="1:12" s="4" customFormat="1" ht="14.5" x14ac:dyDescent="0.35">
      <c r="A226" s="3" t="s">
        <v>389</v>
      </c>
      <c r="B226" s="3" t="s">
        <v>444</v>
      </c>
      <c r="C226" s="24">
        <v>28180917970.919998</v>
      </c>
      <c r="D226" s="28">
        <v>9</v>
      </c>
      <c r="E226" s="28">
        <v>3</v>
      </c>
      <c r="F226" s="28">
        <v>0</v>
      </c>
      <c r="G226" s="30">
        <v>43.07</v>
      </c>
      <c r="H226" s="30">
        <v>54.896999359130859</v>
      </c>
      <c r="I226" s="33">
        <f t="shared" si="8"/>
        <v>0.2745994743239113</v>
      </c>
      <c r="J226" s="26">
        <v>5.5305963883356783</v>
      </c>
      <c r="K226" s="36" t="s">
        <v>4</v>
      </c>
      <c r="L226" s="32">
        <v>-5.7136610000000001</v>
      </c>
    </row>
    <row r="227" spans="1:12" s="4" customFormat="1" ht="14.5" x14ac:dyDescent="0.35">
      <c r="A227" s="3" t="s">
        <v>384</v>
      </c>
      <c r="B227" s="3" t="s">
        <v>385</v>
      </c>
      <c r="C227" s="24">
        <v>3222408120.96</v>
      </c>
      <c r="D227" s="28">
        <v>8</v>
      </c>
      <c r="E227" s="28">
        <v>3</v>
      </c>
      <c r="F227" s="28">
        <v>0</v>
      </c>
      <c r="G227" s="30">
        <v>31.36</v>
      </c>
      <c r="H227" s="30">
        <v>38.681999206542969</v>
      </c>
      <c r="I227" s="33">
        <f t="shared" si="8"/>
        <v>0.23348211755557938</v>
      </c>
      <c r="J227" s="26">
        <v>2.1045919203636596</v>
      </c>
      <c r="K227" s="36" t="s">
        <v>4</v>
      </c>
      <c r="L227" s="32">
        <v>9.2302370000000007</v>
      </c>
    </row>
    <row r="228" spans="1:12" s="4" customFormat="1" ht="14.5" x14ac:dyDescent="0.35">
      <c r="A228" s="3" t="s">
        <v>396</v>
      </c>
      <c r="B228" s="3" t="s">
        <v>397</v>
      </c>
      <c r="C228" s="24">
        <v>5920406276.1600008</v>
      </c>
      <c r="D228" s="28">
        <v>11</v>
      </c>
      <c r="E228" s="28">
        <v>3</v>
      </c>
      <c r="F228" s="28">
        <v>0</v>
      </c>
      <c r="G228" s="30">
        <v>22.64</v>
      </c>
      <c r="H228" s="30">
        <v>27.285999298095703</v>
      </c>
      <c r="I228" s="33">
        <f t="shared" si="8"/>
        <v>0.20521198313143563</v>
      </c>
      <c r="J228" s="26">
        <v>5.3003535675075781</v>
      </c>
      <c r="K228" s="36" t="s">
        <v>64</v>
      </c>
      <c r="L228" s="32">
        <v>26.480450000000001</v>
      </c>
    </row>
    <row r="229" spans="1:12" s="4" customFormat="1" ht="14.5" x14ac:dyDescent="0.35">
      <c r="A229" s="3" t="s">
        <v>398</v>
      </c>
      <c r="B229" s="3" t="s">
        <v>399</v>
      </c>
      <c r="C229" s="24">
        <v>9003966514.4400005</v>
      </c>
      <c r="D229" s="28">
        <v>8</v>
      </c>
      <c r="E229" s="28">
        <v>3</v>
      </c>
      <c r="F229" s="28">
        <v>1</v>
      </c>
      <c r="G229" s="30">
        <v>58.06</v>
      </c>
      <c r="H229" s="30">
        <v>66.636001586914063</v>
      </c>
      <c r="I229" s="33">
        <f t="shared" si="8"/>
        <v>0.14770929360857837</v>
      </c>
      <c r="J229" s="26">
        <v>4.4912159381305354</v>
      </c>
      <c r="K229" s="36" t="s">
        <v>4</v>
      </c>
      <c r="L229" s="32">
        <v>-8.8826129999999992</v>
      </c>
    </row>
    <row r="230" spans="1:12" s="4" customFormat="1" ht="14.5" x14ac:dyDescent="0.35">
      <c r="A230" s="3" t="s">
        <v>395</v>
      </c>
      <c r="B230" s="3" t="s">
        <v>443</v>
      </c>
      <c r="C230" s="24">
        <v>5674927976.0599995</v>
      </c>
      <c r="D230" s="28">
        <v>3</v>
      </c>
      <c r="E230" s="28">
        <v>4</v>
      </c>
      <c r="F230" s="28">
        <v>0</v>
      </c>
      <c r="G230" s="30">
        <v>50.18</v>
      </c>
      <c r="H230" s="30">
        <v>55.856998443603516</v>
      </c>
      <c r="I230" s="33">
        <f t="shared" si="8"/>
        <v>0.11313269118380861</v>
      </c>
      <c r="J230" s="26">
        <v>4.0215222946720424</v>
      </c>
      <c r="K230" s="36" t="s">
        <v>4</v>
      </c>
      <c r="L230" s="32">
        <v>5.4644769999999996</v>
      </c>
    </row>
    <row r="231" spans="1:12" s="4" customFormat="1" ht="14.5" x14ac:dyDescent="0.35">
      <c r="A231" s="3" t="s">
        <v>400</v>
      </c>
      <c r="B231" s="3" t="s">
        <v>401</v>
      </c>
      <c r="C231" s="24">
        <v>4941818649.4299994</v>
      </c>
      <c r="D231" s="28">
        <v>8</v>
      </c>
      <c r="E231" s="28">
        <v>2</v>
      </c>
      <c r="F231" s="28">
        <v>1</v>
      </c>
      <c r="G231" s="30">
        <v>16.670000000000002</v>
      </c>
      <c r="H231" s="30">
        <v>18.549999237060547</v>
      </c>
      <c r="I231" s="33">
        <f t="shared" si="8"/>
        <v>0.11277739874388393</v>
      </c>
      <c r="J231" s="26">
        <v>1.5596880051785051</v>
      </c>
      <c r="K231" s="36" t="s">
        <v>4</v>
      </c>
      <c r="L231" s="32">
        <v>-18.002949999999998</v>
      </c>
    </row>
    <row r="232" spans="1:12" s="4" customFormat="1" ht="14.5" x14ac:dyDescent="0.35">
      <c r="A232" s="3" t="s">
        <v>390</v>
      </c>
      <c r="B232" s="3" t="s">
        <v>442</v>
      </c>
      <c r="C232" s="24">
        <v>25169312855.969997</v>
      </c>
      <c r="D232" s="28">
        <v>13</v>
      </c>
      <c r="E232" s="28">
        <v>4</v>
      </c>
      <c r="F232" s="28">
        <v>1</v>
      </c>
      <c r="G232" s="30">
        <v>38.19</v>
      </c>
      <c r="H232" s="30">
        <v>40.000999450683594</v>
      </c>
      <c r="I232" s="33">
        <f t="shared" si="8"/>
        <v>4.7420776399151508E-2</v>
      </c>
      <c r="J232" s="26">
        <v>5.3745597156126115</v>
      </c>
      <c r="K232" s="36" t="s">
        <v>4</v>
      </c>
      <c r="L232" s="32">
        <v>16.6463</v>
      </c>
    </row>
    <row r="233" spans="1:12" s="4" customFormat="1" ht="14.5" x14ac:dyDescent="0.35">
      <c r="A233" s="3" t="s">
        <v>383</v>
      </c>
      <c r="B233" s="3" t="s">
        <v>441</v>
      </c>
      <c r="C233" s="24">
        <v>6273567099.9000015</v>
      </c>
      <c r="D233" s="28">
        <v>0</v>
      </c>
      <c r="E233" s="28">
        <v>12</v>
      </c>
      <c r="F233" s="28">
        <v>0</v>
      </c>
      <c r="G233" s="30">
        <v>8.17</v>
      </c>
      <c r="H233" s="30">
        <v>8.5489997863769531</v>
      </c>
      <c r="I233" s="33">
        <f t="shared" si="8"/>
        <v>4.6389202738917161E-2</v>
      </c>
      <c r="J233" s="26">
        <v>4.3363035673610728</v>
      </c>
      <c r="K233" s="36" t="s">
        <v>4</v>
      </c>
      <c r="L233" s="32">
        <v>28.056419999999999</v>
      </c>
    </row>
    <row r="234" spans="1:12" s="4" customFormat="1" ht="14.5" x14ac:dyDescent="0.35">
      <c r="A234" s="3" t="s">
        <v>388</v>
      </c>
      <c r="B234" s="3" t="s">
        <v>440</v>
      </c>
      <c r="C234" s="24">
        <v>10554851622.9</v>
      </c>
      <c r="D234" s="28">
        <v>1</v>
      </c>
      <c r="E234" s="28">
        <v>6</v>
      </c>
      <c r="F234" s="28">
        <v>0</v>
      </c>
      <c r="G234" s="30">
        <v>38.58</v>
      </c>
      <c r="H234" s="30">
        <v>40.333000183105469</v>
      </c>
      <c r="I234" s="33">
        <f t="shared" si="8"/>
        <v>4.5438055549649317E-2</v>
      </c>
      <c r="J234" s="26">
        <v>4.7454641173082415</v>
      </c>
      <c r="K234" s="36" t="s">
        <v>4</v>
      </c>
      <c r="L234" s="32">
        <v>10.70302</v>
      </c>
    </row>
    <row r="235" spans="1:12" s="4" customFormat="1" ht="14.5" x14ac:dyDescent="0.35">
      <c r="A235" s="3" t="s">
        <v>380</v>
      </c>
      <c r="B235" s="3" t="s">
        <v>381</v>
      </c>
      <c r="C235" s="24">
        <v>12239461818.359999</v>
      </c>
      <c r="D235" s="28">
        <v>8</v>
      </c>
      <c r="E235" s="28">
        <v>2</v>
      </c>
      <c r="F235" s="28">
        <v>1</v>
      </c>
      <c r="G235" s="30">
        <v>40.909999999999997</v>
      </c>
      <c r="H235" s="30">
        <v>42.636001586914063</v>
      </c>
      <c r="I235" s="33">
        <f t="shared" si="8"/>
        <v>4.2190212342069572E-2</v>
      </c>
      <c r="J235" s="26">
        <v>3.0799315337649888</v>
      </c>
      <c r="K235" s="36" t="s">
        <v>4</v>
      </c>
      <c r="L235" s="32">
        <v>22.192360000000001</v>
      </c>
    </row>
    <row r="236" spans="1:12" s="4" customFormat="1" ht="14.5" x14ac:dyDescent="0.35">
      <c r="A236" s="3" t="s">
        <v>393</v>
      </c>
      <c r="B236" s="3" t="s">
        <v>394</v>
      </c>
      <c r="C236" s="24">
        <v>29388985976</v>
      </c>
      <c r="D236" s="28">
        <v>1</v>
      </c>
      <c r="E236" s="28">
        <v>11</v>
      </c>
      <c r="F236" s="28">
        <v>3</v>
      </c>
      <c r="G236" s="30">
        <v>49</v>
      </c>
      <c r="H236" s="30">
        <v>49.033000946044922</v>
      </c>
      <c r="I236" s="33">
        <f t="shared" si="8"/>
        <v>6.7348869479432394E-4</v>
      </c>
      <c r="J236" s="26">
        <v>2.7191836006787358</v>
      </c>
      <c r="K236" s="36" t="s">
        <v>4</v>
      </c>
      <c r="L236" s="32">
        <v>10.68444</v>
      </c>
    </row>
    <row r="237" spans="1:12" s="4" customFormat="1" ht="14.5" x14ac:dyDescent="0.35">
      <c r="A237" s="3" t="s">
        <v>402</v>
      </c>
      <c r="B237" s="3" t="s">
        <v>403</v>
      </c>
      <c r="C237" s="24">
        <v>34015356547.199997</v>
      </c>
      <c r="D237" s="28">
        <v>4</v>
      </c>
      <c r="E237" s="28">
        <v>9</v>
      </c>
      <c r="F237" s="28">
        <v>5</v>
      </c>
      <c r="G237" s="30">
        <v>67.8</v>
      </c>
      <c r="H237" s="30">
        <v>67.476997375488281</v>
      </c>
      <c r="I237" s="33">
        <f t="shared" si="8"/>
        <v>-4.7640505090223587E-3</v>
      </c>
      <c r="J237" s="26">
        <v>3.6283186403347685</v>
      </c>
      <c r="K237" s="36" t="s">
        <v>4</v>
      </c>
      <c r="L237" s="32">
        <v>13.5108</v>
      </c>
    </row>
    <row r="238" spans="1:12" s="4" customFormat="1" ht="14.5" x14ac:dyDescent="0.35">
      <c r="A238" s="3" t="s">
        <v>391</v>
      </c>
      <c r="B238" s="3" t="s">
        <v>392</v>
      </c>
      <c r="C238" s="24">
        <v>19382175083.779999</v>
      </c>
      <c r="D238" s="28">
        <v>7</v>
      </c>
      <c r="E238" s="28">
        <v>7</v>
      </c>
      <c r="F238" s="28">
        <v>2</v>
      </c>
      <c r="G238" s="30">
        <v>65.06</v>
      </c>
      <c r="H238" s="30">
        <v>63.033000946044922</v>
      </c>
      <c r="I238" s="33">
        <f t="shared" si="8"/>
        <v>-3.1155841591685832E-2</v>
      </c>
      <c r="J238" s="26">
        <v>4.457424062968693</v>
      </c>
      <c r="K238" s="36" t="s">
        <v>4</v>
      </c>
      <c r="L238" s="32">
        <v>21.086919999999999</v>
      </c>
    </row>
    <row r="239" spans="1:12" ht="15.75" customHeight="1" x14ac:dyDescent="0.3">
      <c r="A239" s="9" t="s">
        <v>461</v>
      </c>
    </row>
  </sheetData>
  <sortState xmlns:xlrd2="http://schemas.microsoft.com/office/spreadsheetml/2017/richdata2" ref="A225:L238">
    <sortCondition descending="1" ref="I225:I23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SPTSX Composite Index</vt:lpstr>
    </vt:vector>
  </TitlesOfParts>
  <Company>The Globe And Mail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Bloomberg Terminal</dc:creator>
  <cp:lastModifiedBy>Dowty, Jennifer</cp:lastModifiedBy>
  <dcterms:created xsi:type="dcterms:W3CDTF">2025-07-31T21:05:15Z</dcterms:created>
  <dcterms:modified xsi:type="dcterms:W3CDTF">2025-08-03T21:58:30Z</dcterms:modified>
</cp:coreProperties>
</file>