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asaikali\Desktop\"/>
    </mc:Choice>
  </mc:AlternateContent>
  <bookViews>
    <workbookView xWindow="0" yWindow="0" windowWidth="28800" windowHeight="13170" tabRatio="151"/>
  </bookViews>
  <sheets>
    <sheet name="TSX-June-13-2022" sheetId="2" r:id="rId1"/>
    <sheet name="Sheet1" sheetId="1" r:id="rId2"/>
  </sheets>
  <calcPr calcId="162913"/>
</workbook>
</file>

<file path=xl/calcChain.xml><?xml version="1.0" encoding="utf-8"?>
<calcChain xmlns="http://schemas.openxmlformats.org/spreadsheetml/2006/main">
  <c r="Q242" i="1" l="1"/>
  <c r="Q238" i="1"/>
  <c r="Q222" i="1"/>
  <c r="Q206" i="1"/>
  <c r="Q190" i="1"/>
  <c r="Q174" i="1"/>
  <c r="Q158" i="1"/>
  <c r="Q142" i="1"/>
  <c r="Q126" i="1"/>
  <c r="O237" i="1"/>
  <c r="O221" i="1"/>
  <c r="O205" i="1"/>
  <c r="O189" i="1"/>
  <c r="O173" i="1"/>
  <c r="O157" i="1"/>
  <c r="O141" i="1"/>
  <c r="O125" i="1"/>
  <c r="M229" i="1"/>
  <c r="M213" i="1"/>
  <c r="M197" i="1"/>
  <c r="M181" i="1"/>
  <c r="M165" i="1"/>
  <c r="M149" i="1"/>
  <c r="M133" i="1"/>
  <c r="M117" i="1"/>
  <c r="G186" i="1"/>
  <c r="O122" i="1"/>
  <c r="M103" i="1"/>
  <c r="M87" i="1"/>
  <c r="M71" i="1"/>
  <c r="M55" i="1"/>
  <c r="M39" i="1"/>
  <c r="M23" i="1"/>
  <c r="Q232" i="1"/>
  <c r="Q216" i="1"/>
  <c r="Q200" i="1"/>
  <c r="Q184" i="1"/>
  <c r="Q168" i="1"/>
  <c r="Q152" i="1"/>
  <c r="Q136" i="1"/>
  <c r="Q120" i="1"/>
  <c r="O231" i="1"/>
  <c r="O215" i="1"/>
  <c r="O199" i="1"/>
  <c r="O183" i="1"/>
  <c r="O167" i="1"/>
  <c r="O151" i="1"/>
  <c r="O135" i="1"/>
  <c r="M239" i="1"/>
  <c r="M223" i="1"/>
  <c r="M207" i="1"/>
  <c r="M191" i="1"/>
  <c r="M175" i="1"/>
  <c r="M159" i="1"/>
  <c r="M143" i="1"/>
  <c r="M127" i="1"/>
  <c r="G226" i="1"/>
  <c r="G162" i="1"/>
  <c r="M113" i="1"/>
  <c r="M97" i="1"/>
  <c r="M81" i="1"/>
  <c r="M65" i="1"/>
  <c r="M49" i="1"/>
  <c r="M33" i="1"/>
  <c r="M17" i="1"/>
  <c r="Q217" i="1"/>
  <c r="Q185" i="1"/>
  <c r="Q153" i="1"/>
  <c r="Q121" i="1"/>
  <c r="O216" i="1"/>
  <c r="O184" i="1"/>
  <c r="O152" i="1"/>
  <c r="M240" i="1"/>
  <c r="M208" i="1"/>
  <c r="M176" i="1"/>
  <c r="M144" i="1"/>
  <c r="G230" i="1"/>
  <c r="M114" i="1"/>
  <c r="M82" i="1"/>
  <c r="M50" i="1"/>
  <c r="M18" i="1"/>
  <c r="G197" i="1"/>
  <c r="G133" i="1"/>
  <c r="G106" i="1"/>
  <c r="G90" i="1"/>
  <c r="G74" i="1"/>
  <c r="G58" i="1"/>
  <c r="G42" i="1"/>
  <c r="G26" i="1"/>
  <c r="G192" i="1"/>
  <c r="G128" i="1"/>
  <c r="Q104" i="1"/>
  <c r="Q88" i="1"/>
  <c r="Q72" i="1"/>
  <c r="Q56" i="1"/>
  <c r="Q40" i="1"/>
  <c r="Q223" i="1"/>
  <c r="Q191" i="1"/>
  <c r="Q159" i="1"/>
  <c r="Q127" i="1"/>
  <c r="O222" i="1"/>
  <c r="O190" i="1"/>
  <c r="O158" i="1"/>
  <c r="O126" i="1"/>
  <c r="M214" i="1"/>
  <c r="M182" i="1"/>
  <c r="M150" i="1"/>
  <c r="M118" i="1"/>
  <c r="G126" i="1"/>
  <c r="M88" i="1"/>
  <c r="M56" i="1"/>
  <c r="M24" i="1"/>
  <c r="G209" i="1"/>
  <c r="G145" i="1"/>
  <c r="G109" i="1"/>
  <c r="G93" i="1"/>
  <c r="G77" i="1"/>
  <c r="G61" i="1"/>
  <c r="G45" i="1"/>
  <c r="G29" i="1"/>
  <c r="G204" i="1"/>
  <c r="G140" i="1"/>
  <c r="Q107" i="1"/>
  <c r="Q91" i="1"/>
  <c r="Q75" i="1"/>
  <c r="Q59" i="1"/>
  <c r="Q43" i="1"/>
  <c r="Q27" i="1"/>
  <c r="Q234" i="1"/>
  <c r="Q230" i="1"/>
  <c r="Q214" i="1"/>
  <c r="Q198" i="1"/>
  <c r="Q182" i="1"/>
  <c r="Q166" i="1"/>
  <c r="Q150" i="1"/>
  <c r="Q134" i="1"/>
  <c r="Q118" i="1"/>
  <c r="O229" i="1"/>
  <c r="O213" i="1"/>
  <c r="O197" i="1"/>
  <c r="O181" i="1"/>
  <c r="O165" i="1"/>
  <c r="O149" i="1"/>
  <c r="O133" i="1"/>
  <c r="M237" i="1"/>
  <c r="M221" i="1"/>
  <c r="M205" i="1"/>
  <c r="M189" i="1"/>
  <c r="M173" i="1"/>
  <c r="M157" i="1"/>
  <c r="M141" i="1"/>
  <c r="M125" i="1"/>
  <c r="G218" i="1"/>
  <c r="G154" i="1"/>
  <c r="M111" i="1"/>
  <c r="M95" i="1"/>
  <c r="M79" i="1"/>
  <c r="M63" i="1"/>
  <c r="M47" i="1"/>
  <c r="M31" i="1"/>
  <c r="Q240" i="1"/>
  <c r="Q224" i="1"/>
  <c r="Q208" i="1"/>
  <c r="Q192" i="1"/>
  <c r="Q176" i="1"/>
  <c r="Q160" i="1"/>
  <c r="Q144" i="1"/>
  <c r="Q128" i="1"/>
  <c r="O239" i="1"/>
  <c r="O223" i="1"/>
  <c r="O207" i="1"/>
  <c r="O191" i="1"/>
  <c r="O175" i="1"/>
  <c r="O159" i="1"/>
  <c r="O143" i="1"/>
  <c r="O127" i="1"/>
  <c r="M231" i="1"/>
  <c r="M215" i="1"/>
  <c r="M199" i="1"/>
  <c r="M183" i="1"/>
  <c r="M167" i="1"/>
  <c r="M151" i="1"/>
  <c r="M135" i="1"/>
  <c r="M119" i="1"/>
  <c r="G194" i="1"/>
  <c r="G130" i="1"/>
  <c r="M105" i="1"/>
  <c r="M89" i="1"/>
  <c r="M73" i="1"/>
  <c r="M57" i="1"/>
  <c r="M41" i="1"/>
  <c r="M25" i="1"/>
  <c r="Q233" i="1"/>
  <c r="Q201" i="1"/>
  <c r="Q169" i="1"/>
  <c r="Q137" i="1"/>
  <c r="O232" i="1"/>
  <c r="O200" i="1"/>
  <c r="O168" i="1"/>
  <c r="O136" i="1"/>
  <c r="M224" i="1"/>
  <c r="M192" i="1"/>
  <c r="M160" i="1"/>
  <c r="M128" i="1"/>
  <c r="G166" i="1"/>
  <c r="M98" i="1"/>
  <c r="M66" i="1"/>
  <c r="M34" i="1"/>
  <c r="G229" i="1"/>
  <c r="G165" i="1"/>
  <c r="G114" i="1"/>
  <c r="G98" i="1"/>
  <c r="G82" i="1"/>
  <c r="G66" i="1"/>
  <c r="G50" i="1"/>
  <c r="G34" i="1"/>
  <c r="G224" i="1"/>
  <c r="G160" i="1"/>
  <c r="Q112" i="1"/>
  <c r="Q96" i="1"/>
  <c r="Q80" i="1"/>
  <c r="Q64" i="1"/>
  <c r="Q48" i="1"/>
  <c r="Q239" i="1"/>
  <c r="Q207" i="1"/>
  <c r="Q175" i="1"/>
  <c r="Q143" i="1"/>
  <c r="O238" i="1"/>
  <c r="O206" i="1"/>
  <c r="O174" i="1"/>
  <c r="O142" i="1"/>
  <c r="M230" i="1"/>
  <c r="M198" i="1"/>
  <c r="M166" i="1"/>
  <c r="M134" i="1"/>
  <c r="G190" i="1"/>
  <c r="M104" i="1"/>
  <c r="M72" i="1"/>
  <c r="M40" i="1"/>
  <c r="G241" i="1"/>
  <c r="G177" i="1"/>
  <c r="G118" i="1"/>
  <c r="G101" i="1"/>
  <c r="G85" i="1"/>
  <c r="G69" i="1"/>
  <c r="G53" i="1"/>
  <c r="G37" i="1"/>
  <c r="G236" i="1"/>
  <c r="Q226" i="1"/>
  <c r="Q194" i="1"/>
  <c r="Q162" i="1"/>
  <c r="Q130" i="1"/>
  <c r="O225" i="1"/>
  <c r="O193" i="1"/>
  <c r="O161" i="1"/>
  <c r="O129" i="1"/>
  <c r="M217" i="1"/>
  <c r="M185" i="1"/>
  <c r="M153" i="1"/>
  <c r="M121" i="1"/>
  <c r="G138" i="1"/>
  <c r="M91" i="1"/>
  <c r="M59" i="1"/>
  <c r="M27" i="1"/>
  <c r="Q220" i="1"/>
  <c r="Q188" i="1"/>
  <c r="Q156" i="1"/>
  <c r="Q124" i="1"/>
  <c r="O219" i="1"/>
  <c r="O187" i="1"/>
  <c r="O155" i="1"/>
  <c r="O123" i="1"/>
  <c r="M211" i="1"/>
  <c r="M179" i="1"/>
  <c r="M147" i="1"/>
  <c r="G242" i="1"/>
  <c r="O118" i="1"/>
  <c r="M85" i="1"/>
  <c r="M53" i="1"/>
  <c r="M21" i="1"/>
  <c r="Q193" i="1"/>
  <c r="Q129" i="1"/>
  <c r="O192" i="1"/>
  <c r="O128" i="1"/>
  <c r="M184" i="1"/>
  <c r="M120" i="1"/>
  <c r="M90" i="1"/>
  <c r="M26" i="1"/>
  <c r="G149" i="1"/>
  <c r="G94" i="1"/>
  <c r="G62" i="1"/>
  <c r="G30" i="1"/>
  <c r="G144" i="1"/>
  <c r="Q92" i="1"/>
  <c r="Q60" i="1"/>
  <c r="Q231" i="1"/>
  <c r="Q167" i="1"/>
  <c r="O230" i="1"/>
  <c r="O166" i="1"/>
  <c r="M222" i="1"/>
  <c r="M158" i="1"/>
  <c r="G158" i="1"/>
  <c r="M64" i="1"/>
  <c r="G225" i="1"/>
  <c r="G113" i="1"/>
  <c r="G81" i="1"/>
  <c r="G49" i="1"/>
  <c r="G220" i="1"/>
  <c r="G124" i="1"/>
  <c r="Q99" i="1"/>
  <c r="Q79" i="1"/>
  <c r="Q55" i="1"/>
  <c r="Q35" i="1"/>
  <c r="Q205" i="1"/>
  <c r="Q141" i="1"/>
  <c r="O204" i="1"/>
  <c r="O140" i="1"/>
  <c r="M196" i="1"/>
  <c r="M132" i="1"/>
  <c r="M102" i="1"/>
  <c r="M38" i="1"/>
  <c r="G173" i="1"/>
  <c r="G100" i="1"/>
  <c r="G68" i="1"/>
  <c r="G36" i="1"/>
  <c r="G168" i="1"/>
  <c r="Q98" i="1"/>
  <c r="Q66" i="1"/>
  <c r="Q34" i="1"/>
  <c r="G223" i="1"/>
  <c r="O80" i="1"/>
  <c r="O19" i="1"/>
  <c r="G131" i="1"/>
  <c r="G187" i="1"/>
  <c r="O71" i="1"/>
  <c r="G16" i="1"/>
  <c r="O93" i="1"/>
  <c r="G151" i="1"/>
  <c r="O62" i="1"/>
  <c r="G13" i="1"/>
  <c r="O29" i="1"/>
  <c r="G214" i="1"/>
  <c r="M30" i="1"/>
  <c r="G104" i="1"/>
  <c r="G48" i="1"/>
  <c r="O121" i="1"/>
  <c r="Q62" i="1"/>
  <c r="G127" i="1"/>
  <c r="O11" i="1"/>
  <c r="G155" i="1"/>
  <c r="O13" i="1"/>
  <c r="O102" i="1"/>
  <c r="G5" i="1"/>
  <c r="Q147" i="1"/>
  <c r="O130" i="1"/>
  <c r="M122" i="1"/>
  <c r="M44" i="1"/>
  <c r="G95" i="1"/>
  <c r="G23" i="1"/>
  <c r="Q85" i="1"/>
  <c r="Q25" i="1"/>
  <c r="O52" i="1"/>
  <c r="O85" i="1"/>
  <c r="O43" i="1"/>
  <c r="G18" i="1"/>
  <c r="O34" i="1"/>
  <c r="Q235" i="1"/>
  <c r="Q171" i="1"/>
  <c r="O234" i="1"/>
  <c r="O170" i="1"/>
  <c r="M226" i="1"/>
  <c r="M162" i="1"/>
  <c r="G174" i="1"/>
  <c r="M68" i="1"/>
  <c r="G233" i="1"/>
  <c r="Q218" i="1"/>
  <c r="Q186" i="1"/>
  <c r="Q154" i="1"/>
  <c r="Q122" i="1"/>
  <c r="O217" i="1"/>
  <c r="O185" i="1"/>
  <c r="O153" i="1"/>
  <c r="M241" i="1"/>
  <c r="M209" i="1"/>
  <c r="M177" i="1"/>
  <c r="M145" i="1"/>
  <c r="G234" i="1"/>
  <c r="M115" i="1"/>
  <c r="M83" i="1"/>
  <c r="M51" i="1"/>
  <c r="M19" i="1"/>
  <c r="Q212" i="1"/>
  <c r="Q180" i="1"/>
  <c r="Q148" i="1"/>
  <c r="Q116" i="1"/>
  <c r="O211" i="1"/>
  <c r="O179" i="1"/>
  <c r="O147" i="1"/>
  <c r="M235" i="1"/>
  <c r="M203" i="1"/>
  <c r="M171" i="1"/>
  <c r="M139" i="1"/>
  <c r="G210" i="1"/>
  <c r="M109" i="1"/>
  <c r="M77" i="1"/>
  <c r="M45" i="1"/>
  <c r="Q241" i="1"/>
  <c r="Q177" i="1"/>
  <c r="O240" i="1"/>
  <c r="O176" i="1"/>
  <c r="M232" i="1"/>
  <c r="M168" i="1"/>
  <c r="G198" i="1"/>
  <c r="M74" i="1"/>
  <c r="M13" i="1"/>
  <c r="G120" i="1"/>
  <c r="G86" i="1"/>
  <c r="G54" i="1"/>
  <c r="G240" i="1"/>
  <c r="O117" i="1"/>
  <c r="Q84" i="1"/>
  <c r="Q52" i="1"/>
  <c r="Q215" i="1"/>
  <c r="Q151" i="1"/>
  <c r="O214" i="1"/>
  <c r="O150" i="1"/>
  <c r="M206" i="1"/>
  <c r="M142" i="1"/>
  <c r="M112" i="1"/>
  <c r="M48" i="1"/>
  <c r="G193" i="1"/>
  <c r="G105" i="1"/>
  <c r="G73" i="1"/>
  <c r="G41" i="1"/>
  <c r="G188" i="1"/>
  <c r="Q115" i="1"/>
  <c r="Q95" i="1"/>
  <c r="Q71" i="1"/>
  <c r="Q51" i="1"/>
  <c r="Q31" i="1"/>
  <c r="Q189" i="1"/>
  <c r="Q125" i="1"/>
  <c r="O188" i="1"/>
  <c r="O124" i="1"/>
  <c r="M180" i="1"/>
  <c r="M116" i="1"/>
  <c r="M86" i="1"/>
  <c r="M22" i="1"/>
  <c r="G141" i="1"/>
  <c r="G92" i="1"/>
  <c r="G60" i="1"/>
  <c r="G28" i="1"/>
  <c r="G136" i="1"/>
  <c r="Q90" i="1"/>
  <c r="Q58" i="1"/>
  <c r="Q29" i="1"/>
  <c r="G159" i="1"/>
  <c r="O64" i="1"/>
  <c r="Q13" i="1"/>
  <c r="O73" i="1"/>
  <c r="G123" i="1"/>
  <c r="O55" i="1"/>
  <c r="M11" i="1"/>
  <c r="O49" i="1"/>
  <c r="O110" i="1"/>
  <c r="O46" i="1"/>
  <c r="G9" i="1"/>
  <c r="Q8" i="1"/>
  <c r="M110" i="1"/>
  <c r="G221" i="1"/>
  <c r="G88" i="1"/>
  <c r="G32" i="1"/>
  <c r="Q102" i="1"/>
  <c r="Q46" i="1"/>
  <c r="O88" i="1"/>
  <c r="G211" i="1"/>
  <c r="O95" i="1"/>
  <c r="M5" i="1"/>
  <c r="O70" i="1"/>
  <c r="O53" i="1"/>
  <c r="O242" i="1"/>
  <c r="M218" i="1"/>
  <c r="G206" i="1"/>
  <c r="M14" i="1"/>
  <c r="G79" i="1"/>
  <c r="G180" i="1"/>
  <c r="Q69" i="1"/>
  <c r="G239" i="1"/>
  <c r="O21" i="1"/>
  <c r="G203" i="1"/>
  <c r="O17" i="1"/>
  <c r="G167" i="1"/>
  <c r="G10" i="1"/>
  <c r="Q219" i="1"/>
  <c r="Q155" i="1"/>
  <c r="O218" i="1"/>
  <c r="O154" i="1"/>
  <c r="M210" i="1"/>
  <c r="M146" i="1"/>
  <c r="O116" i="1"/>
  <c r="M52" i="1"/>
  <c r="G201" i="1"/>
  <c r="G107" i="1"/>
  <c r="G75" i="1"/>
  <c r="G43" i="1"/>
  <c r="G196" i="1"/>
  <c r="Q105" i="1"/>
  <c r="Q73" i="1"/>
  <c r="Q41" i="1"/>
  <c r="Q19" i="1"/>
  <c r="O92" i="1"/>
  <c r="O28" i="1"/>
  <c r="G6" i="1"/>
  <c r="G235" i="1"/>
  <c r="O83" i="1"/>
  <c r="G21" i="1"/>
  <c r="G163" i="1"/>
  <c r="G199" i="1"/>
  <c r="O74" i="1"/>
  <c r="G17" i="1"/>
  <c r="O65" i="1"/>
  <c r="Q213" i="1"/>
  <c r="Q149" i="1"/>
  <c r="O212" i="1"/>
  <c r="O132" i="1"/>
  <c r="M188" i="1"/>
  <c r="G150" i="1"/>
  <c r="G157" i="1"/>
  <c r="G56" i="1"/>
  <c r="Q110" i="1"/>
  <c r="Q38" i="1"/>
  <c r="O104" i="1"/>
  <c r="O7" i="1"/>
  <c r="O79" i="1"/>
  <c r="G119" i="1"/>
  <c r="O86" i="1"/>
  <c r="O101" i="1"/>
  <c r="Q163" i="1"/>
  <c r="O178" i="1"/>
  <c r="Q210" i="1"/>
  <c r="Q146" i="1"/>
  <c r="O209" i="1"/>
  <c r="O145" i="1"/>
  <c r="M201" i="1"/>
  <c r="M137" i="1"/>
  <c r="M107" i="1"/>
  <c r="M43" i="1"/>
  <c r="Q204" i="1"/>
  <c r="Q140" i="1"/>
  <c r="O203" i="1"/>
  <c r="O139" i="1"/>
  <c r="M195" i="1"/>
  <c r="M131" i="1"/>
  <c r="M101" i="1"/>
  <c r="M37" i="1"/>
  <c r="Q161" i="1"/>
  <c r="O160" i="1"/>
  <c r="M152" i="1"/>
  <c r="M58" i="1"/>
  <c r="G110" i="1"/>
  <c r="G46" i="1"/>
  <c r="Q108" i="1"/>
  <c r="Q44" i="1"/>
  <c r="Q135" i="1"/>
  <c r="O134" i="1"/>
  <c r="M126" i="1"/>
  <c r="M32" i="1"/>
  <c r="G97" i="1"/>
  <c r="G33" i="1"/>
  <c r="Q111" i="1"/>
  <c r="Q67" i="1"/>
  <c r="Q237" i="1"/>
  <c r="O236" i="1"/>
  <c r="M228" i="1"/>
  <c r="G182" i="1"/>
  <c r="G237" i="1"/>
  <c r="G84" i="1"/>
  <c r="G232" i="1"/>
  <c r="Q82" i="1"/>
  <c r="Q24" i="1"/>
  <c r="O48" i="1"/>
  <c r="G22" i="1"/>
  <c r="O39" i="1"/>
  <c r="G14" i="1"/>
  <c r="O30" i="1"/>
  <c r="O196" i="1"/>
  <c r="G189" i="1"/>
  <c r="G24" i="1"/>
  <c r="Q32" i="1"/>
  <c r="O97" i="1"/>
  <c r="O69" i="1"/>
  <c r="Q227" i="1"/>
  <c r="M186" i="1"/>
  <c r="G185" i="1"/>
  <c r="O119" i="1"/>
  <c r="G117" i="1"/>
  <c r="O107" i="1"/>
  <c r="O98" i="1"/>
  <c r="Q203" i="1"/>
  <c r="O202" i="1"/>
  <c r="M194" i="1"/>
  <c r="M100" i="1"/>
  <c r="G169" i="1"/>
  <c r="G91" i="1"/>
  <c r="G51" i="1"/>
  <c r="G164" i="1"/>
  <c r="Q89" i="1"/>
  <c r="Q49" i="1"/>
  <c r="G207" i="1"/>
  <c r="O60" i="1"/>
  <c r="O8" i="1"/>
  <c r="G171" i="1"/>
  <c r="O51" i="1"/>
  <c r="M6" i="1"/>
  <c r="G135" i="1"/>
  <c r="O42" i="1"/>
  <c r="O113" i="1"/>
  <c r="Q197" i="1"/>
  <c r="Q117" i="1"/>
  <c r="O148" i="1"/>
  <c r="M172" i="1"/>
  <c r="M62" i="1"/>
  <c r="G80" i="1"/>
  <c r="Q94" i="1"/>
  <c r="Q18" i="1"/>
  <c r="O16" i="1"/>
  <c r="O47" i="1"/>
  <c r="Q6" i="1"/>
  <c r="G11" i="1"/>
  <c r="Q131" i="1"/>
  <c r="M234" i="1"/>
  <c r="G142" i="1"/>
  <c r="G217" i="1"/>
  <c r="G87" i="1"/>
  <c r="G31" i="1"/>
  <c r="Q93" i="1"/>
  <c r="Q30" i="1"/>
  <c r="O68" i="1"/>
  <c r="O33" i="1"/>
  <c r="O59" i="1"/>
  <c r="O57" i="1"/>
  <c r="O50" i="1"/>
  <c r="O41" i="1"/>
  <c r="M96" i="1"/>
  <c r="M70" i="1"/>
  <c r="Q114" i="1"/>
  <c r="O112" i="1"/>
  <c r="M7" i="1"/>
  <c r="G147" i="1"/>
  <c r="G72" i="1"/>
  <c r="O56" i="1"/>
  <c r="O63" i="1"/>
  <c r="M108" i="1"/>
  <c r="Q53" i="1"/>
  <c r="O10" i="1"/>
  <c r="O89" i="1"/>
  <c r="M130" i="1"/>
  <c r="G115" i="1"/>
  <c r="G27" i="1"/>
  <c r="Q28" i="1"/>
  <c r="Q17" i="1"/>
  <c r="O99" i="1"/>
  <c r="O90" i="1"/>
  <c r="Q165" i="1"/>
  <c r="M220" i="1"/>
  <c r="G216" i="1"/>
  <c r="O72" i="1"/>
  <c r="M9" i="1"/>
  <c r="O210" i="1"/>
  <c r="G122" i="1"/>
  <c r="Q61" i="1"/>
  <c r="G139" i="1"/>
  <c r="O114" i="1"/>
  <c r="O233" i="1"/>
  <c r="Q164" i="1"/>
  <c r="M219" i="1"/>
  <c r="G146" i="1"/>
  <c r="O208" i="1"/>
  <c r="G181" i="1"/>
  <c r="G176" i="1"/>
  <c r="O182" i="1"/>
  <c r="G129" i="1"/>
  <c r="G156" i="1"/>
  <c r="Q157" i="1"/>
  <c r="M148" i="1"/>
  <c r="G108" i="1"/>
  <c r="Q42" i="1"/>
  <c r="O87" i="1"/>
  <c r="O78" i="1"/>
  <c r="G64" i="1"/>
  <c r="O31" i="1"/>
  <c r="O162" i="1"/>
  <c r="Q37" i="1"/>
  <c r="O105" i="1"/>
  <c r="Q123" i="1"/>
  <c r="M20" i="1"/>
  <c r="G59" i="1"/>
  <c r="G228" i="1"/>
  <c r="Q57" i="1"/>
  <c r="O12" i="1"/>
  <c r="O67" i="1"/>
  <c r="Q9" i="1"/>
  <c r="G7" i="1"/>
  <c r="O164" i="1"/>
  <c r="M94" i="1"/>
  <c r="G152" i="1"/>
  <c r="O111" i="1"/>
  <c r="Q195" i="1"/>
  <c r="M28" i="1"/>
  <c r="G47" i="1"/>
  <c r="Q45" i="1"/>
  <c r="G8" i="1"/>
  <c r="G195" i="1"/>
  <c r="Q202" i="1"/>
  <c r="Q138" i="1"/>
  <c r="O201" i="1"/>
  <c r="O137" i="1"/>
  <c r="M193" i="1"/>
  <c r="M129" i="1"/>
  <c r="M99" i="1"/>
  <c r="M35" i="1"/>
  <c r="Q196" i="1"/>
  <c r="Q132" i="1"/>
  <c r="O195" i="1"/>
  <c r="O131" i="1"/>
  <c r="M187" i="1"/>
  <c r="M123" i="1"/>
  <c r="M93" i="1"/>
  <c r="M29" i="1"/>
  <c r="Q145" i="1"/>
  <c r="O144" i="1"/>
  <c r="M136" i="1"/>
  <c r="M42" i="1"/>
  <c r="G102" i="1"/>
  <c r="G38" i="1"/>
  <c r="Q100" i="1"/>
  <c r="Q36" i="1"/>
  <c r="Q119" i="1"/>
  <c r="M238" i="1"/>
  <c r="G222" i="1"/>
  <c r="M16" i="1"/>
  <c r="G89" i="1"/>
  <c r="G25" i="1"/>
  <c r="Q103" i="1"/>
  <c r="Q63" i="1"/>
  <c r="Q221" i="1"/>
  <c r="O220" i="1"/>
  <c r="M212" i="1"/>
  <c r="O120" i="1"/>
  <c r="G205" i="1"/>
  <c r="G76" i="1"/>
  <c r="G200" i="1"/>
  <c r="Q74" i="1"/>
  <c r="Q20" i="1"/>
  <c r="O32" i="1"/>
  <c r="Q7" i="1"/>
  <c r="O23" i="1"/>
  <c r="G215" i="1"/>
  <c r="O18" i="1"/>
  <c r="M156" i="1"/>
  <c r="G125" i="1"/>
  <c r="G184" i="1"/>
  <c r="Q22" i="1"/>
  <c r="Q12" i="1"/>
  <c r="G183" i="1"/>
  <c r="Q179" i="1"/>
  <c r="M154" i="1"/>
  <c r="G111" i="1"/>
  <c r="Q101" i="1"/>
  <c r="O84" i="1"/>
  <c r="O75" i="1"/>
  <c r="O66" i="1"/>
  <c r="Q187" i="1"/>
  <c r="O186" i="1"/>
  <c r="M178" i="1"/>
  <c r="M84" i="1"/>
  <c r="G137" i="1"/>
  <c r="G83" i="1"/>
  <c r="G35" i="1"/>
  <c r="G132" i="1"/>
  <c r="Q81" i="1"/>
  <c r="Q33" i="1"/>
  <c r="G143" i="1"/>
  <c r="O44" i="1"/>
  <c r="O109" i="1"/>
  <c r="O115" i="1"/>
  <c r="O35" i="1"/>
  <c r="O81" i="1"/>
  <c r="O106" i="1"/>
  <c r="O26" i="1"/>
  <c r="G20" i="1"/>
  <c r="Q181" i="1"/>
  <c r="O228" i="1"/>
  <c r="M236" i="1"/>
  <c r="M140" i="1"/>
  <c r="M15" i="1"/>
  <c r="G40" i="1"/>
  <c r="Q78" i="1"/>
  <c r="G191" i="1"/>
  <c r="O45" i="1"/>
  <c r="G19" i="1"/>
  <c r="G121" i="1"/>
  <c r="O15" i="1"/>
  <c r="O226" i="1"/>
  <c r="M202" i="1"/>
  <c r="M92" i="1"/>
  <c r="G153" i="1"/>
  <c r="G71" i="1"/>
  <c r="G212" i="1"/>
  <c r="Q77" i="1"/>
  <c r="Q21" i="1"/>
  <c r="O36" i="1"/>
  <c r="Q10" i="1"/>
  <c r="O27" i="1"/>
  <c r="G231" i="1"/>
  <c r="O20" i="1"/>
  <c r="Q178" i="1"/>
  <c r="O241" i="1"/>
  <c r="O177" i="1"/>
  <c r="M233" i="1"/>
  <c r="M169" i="1"/>
  <c r="G202" i="1"/>
  <c r="M75" i="1"/>
  <c r="Q236" i="1"/>
  <c r="Q172" i="1"/>
  <c r="O235" i="1"/>
  <c r="O171" i="1"/>
  <c r="M227" i="1"/>
  <c r="M163" i="1"/>
  <c r="G178" i="1"/>
  <c r="M69" i="1"/>
  <c r="Q225" i="1"/>
  <c r="O224" i="1"/>
  <c r="M216" i="1"/>
  <c r="G134" i="1"/>
  <c r="G213" i="1"/>
  <c r="G78" i="1"/>
  <c r="G208" i="1"/>
  <c r="Q76" i="1"/>
  <c r="Q199" i="1"/>
  <c r="O198" i="1"/>
  <c r="M190" i="1"/>
  <c r="G161" i="1"/>
  <c r="G65" i="1"/>
  <c r="G172" i="1"/>
  <c r="Q87" i="1"/>
  <c r="Q47" i="1"/>
  <c r="Q173" i="1"/>
  <c r="O172" i="1"/>
  <c r="M164" i="1"/>
  <c r="G116" i="1"/>
  <c r="G52" i="1"/>
  <c r="Q50" i="1"/>
  <c r="O9" i="1"/>
  <c r="O103" i="1"/>
  <c r="O94" i="1"/>
  <c r="M78" i="1"/>
  <c r="Q86" i="1"/>
  <c r="O38" i="1"/>
  <c r="O194" i="1"/>
  <c r="G63" i="1"/>
  <c r="M8" i="1"/>
  <c r="Q139" i="1"/>
  <c r="O138" i="1"/>
  <c r="M36" i="1"/>
  <c r="G67" i="1"/>
  <c r="Q113" i="1"/>
  <c r="Q65" i="1"/>
  <c r="O108" i="1"/>
  <c r="O61" i="1"/>
  <c r="Q14" i="1"/>
  <c r="O37" i="1"/>
  <c r="G12" i="1"/>
  <c r="Q5" i="1"/>
  <c r="O180" i="1"/>
  <c r="M124" i="1"/>
  <c r="G112" i="1"/>
  <c r="Q54" i="1"/>
  <c r="G219" i="1"/>
  <c r="O54" i="1"/>
  <c r="Q211" i="1"/>
  <c r="M170" i="1"/>
  <c r="M60" i="1"/>
  <c r="G55" i="1"/>
  <c r="G148" i="1"/>
  <c r="G175" i="1"/>
  <c r="G15" i="1"/>
  <c r="M12" i="1"/>
  <c r="O14" i="1"/>
  <c r="Q170" i="1"/>
  <c r="O169" i="1"/>
  <c r="M225" i="1"/>
  <c r="M161" i="1"/>
  <c r="G170" i="1"/>
  <c r="M67" i="1"/>
  <c r="Q228" i="1"/>
  <c r="O227" i="1"/>
  <c r="O163" i="1"/>
  <c r="M155" i="1"/>
  <c r="M61" i="1"/>
  <c r="Q209" i="1"/>
  <c r="M200" i="1"/>
  <c r="M106" i="1"/>
  <c r="G70" i="1"/>
  <c r="Q68" i="1"/>
  <c r="Q183" i="1"/>
  <c r="M174" i="1"/>
  <c r="M80" i="1"/>
  <c r="G57" i="1"/>
  <c r="Q83" i="1"/>
  <c r="Q39" i="1"/>
  <c r="O156" i="1"/>
  <c r="M54" i="1"/>
  <c r="G44" i="1"/>
  <c r="Q106" i="1"/>
  <c r="O96" i="1"/>
  <c r="O5" i="1"/>
  <c r="G227" i="1"/>
  <c r="O77" i="1"/>
  <c r="M46" i="1"/>
  <c r="Q70" i="1"/>
  <c r="O24" i="1"/>
  <c r="Q15" i="1"/>
  <c r="M76" i="1"/>
  <c r="G39" i="1"/>
  <c r="O6" i="1"/>
  <c r="Q11" i="1"/>
  <c r="M242" i="1"/>
  <c r="G238" i="1"/>
  <c r="G99" i="1"/>
  <c r="Q97" i="1"/>
  <c r="Q23" i="1"/>
  <c r="O76" i="1"/>
  <c r="Q16" i="1"/>
  <c r="M10" i="1"/>
  <c r="O58" i="1"/>
  <c r="Q229" i="1"/>
  <c r="Q133" i="1"/>
  <c r="M204" i="1"/>
  <c r="G96" i="1"/>
  <c r="Q26" i="1"/>
  <c r="O40" i="1"/>
  <c r="O25" i="1"/>
  <c r="O22" i="1"/>
  <c r="O146" i="1"/>
  <c r="M138" i="1"/>
  <c r="G103" i="1"/>
  <c r="Q109" i="1"/>
  <c r="O100" i="1"/>
  <c r="G179" i="1"/>
  <c r="O91" i="1"/>
  <c r="O82" i="1"/>
</calcChain>
</file>

<file path=xl/sharedStrings.xml><?xml version="1.0" encoding="utf-8"?>
<sst xmlns="http://schemas.openxmlformats.org/spreadsheetml/2006/main" count="1485" uniqueCount="589">
  <si>
    <t>EQY_FUND_CRNCY</t>
  </si>
  <si>
    <t>REL_INDEX</t>
  </si>
  <si>
    <t>FA_ADJUSTED</t>
  </si>
  <si>
    <t>CAD</t>
  </si>
  <si>
    <t>Ticker</t>
  </si>
  <si>
    <t>Name</t>
  </si>
  <si>
    <t>GICS Sector</t>
  </si>
  <si>
    <t>Tot Buy:D-1</t>
  </si>
  <si>
    <t>Tot Hold:D-1</t>
  </si>
  <si>
    <t>Tot Sell:D-1</t>
  </si>
  <si>
    <t>Yest Cls Px</t>
  </si>
  <si>
    <t>BEst Target Px:D-1</t>
  </si>
  <si>
    <t>Dvd Ind Yld</t>
  </si>
  <si>
    <t>Dvd Est Yld</t>
  </si>
  <si>
    <t>Dvd Freq</t>
  </si>
  <si>
    <t>DPS LF</t>
  </si>
  <si>
    <t>Last Px</t>
  </si>
  <si>
    <t>GICS SubInd</t>
  </si>
  <si>
    <t>Chg YTD</t>
  </si>
  <si>
    <t>Chg Pct YTD</t>
  </si>
  <si>
    <t>Dvd Ind Yld - Gross</t>
  </si>
  <si>
    <t>None (238 securities)</t>
  </si>
  <si>
    <t>CJR/B CN Equity</t>
  </si>
  <si>
    <t>CORUS ENTERTAINMENT INC-B SH</t>
  </si>
  <si>
    <t>Communication Services</t>
  </si>
  <si>
    <t>Quarterly</t>
  </si>
  <si>
    <t>SJR/B CN Equity</t>
  </si>
  <si>
    <t>SHAW COMMUNICATIONS INC-B</t>
  </si>
  <si>
    <t>Monthly</t>
  </si>
  <si>
    <t>BCE CN Equity</t>
  </si>
  <si>
    <t>BCE INC</t>
  </si>
  <si>
    <t>T CN Equity</t>
  </si>
  <si>
    <t>TELUS CORP</t>
  </si>
  <si>
    <t>QBR/B CN Equity</t>
  </si>
  <si>
    <t>QUEBECOR INC -CL B</t>
  </si>
  <si>
    <t>CCA CN Equity</t>
  </si>
  <si>
    <t>COGECO COMMUNICATIONS INC</t>
  </si>
  <si>
    <t>RCI/B CN Equity</t>
  </si>
  <si>
    <t>ROGERS COMMUNICATIONS INC-B</t>
  </si>
  <si>
    <t>GIL CN Equity</t>
  </si>
  <si>
    <t>GILDAN ACTIVEWEAR INC</t>
  </si>
  <si>
    <t>Consumer Discretionary</t>
  </si>
  <si>
    <t>PLC CN Equity</t>
  </si>
  <si>
    <t>PARK LAWN CORP</t>
  </si>
  <si>
    <t>MTY CN Equity</t>
  </si>
  <si>
    <t>MTY FOOD GROUP INC</t>
  </si>
  <si>
    <t>MRE CN Equity</t>
  </si>
  <si>
    <t>MARTINREA INTERNATIONAL INC</t>
  </si>
  <si>
    <t>DOL CN Equity</t>
  </si>
  <si>
    <t>DOLLARAMA INC</t>
  </si>
  <si>
    <t>LNR CN Equity</t>
  </si>
  <si>
    <t>LINAMAR CORP</t>
  </si>
  <si>
    <t>DOO CN Equity</t>
  </si>
  <si>
    <t>BRP INC/CA- SUB VOTING</t>
  </si>
  <si>
    <t>QSR CN Equity</t>
  </si>
  <si>
    <t>RESTAURANT BRANDS INTERN</t>
  </si>
  <si>
    <t>MG CN Equity</t>
  </si>
  <si>
    <t>MAGNA INTERNATIONAL INC</t>
  </si>
  <si>
    <t>CTC/A CN Equity</t>
  </si>
  <si>
    <t>CANADIAN TIRE CORP-CLASS A</t>
  </si>
  <si>
    <t>ATZ CN Equity</t>
  </si>
  <si>
    <t>ARITZIA INC-SUBORDINATE VOTI</t>
  </si>
  <si>
    <t>None</t>
  </si>
  <si>
    <t>GOOS CN Equity</t>
  </si>
  <si>
    <t>CANADA GOOSE HOLDINGS INC</t>
  </si>
  <si>
    <t>N/A</t>
  </si>
  <si>
    <t>ZZZ CN Equity</t>
  </si>
  <si>
    <t>SLEEP COUNTRY CANADA HOLDING</t>
  </si>
  <si>
    <t>TOY CN Equity</t>
  </si>
  <si>
    <t>SPIN MASTER CORP-SUB VTG SHR</t>
  </si>
  <si>
    <t>NWC CN Equity</t>
  </si>
  <si>
    <t>NORTH WEST CO INC/THE</t>
  </si>
  <si>
    <t>Consumer Staples</t>
  </si>
  <si>
    <t>EMP/A CN Equity</t>
  </si>
  <si>
    <t>EMPIRE CO LTD 'A'</t>
  </si>
  <si>
    <t>PBH CN Equity</t>
  </si>
  <si>
    <t>PREMIUM BRANDS HOLDINGS CORP</t>
  </si>
  <si>
    <t>MRU CN Equity</t>
  </si>
  <si>
    <t>METRO INC/CN</t>
  </si>
  <si>
    <t>WN CN Equity</t>
  </si>
  <si>
    <t>WESTON (GEORGE) LTD</t>
  </si>
  <si>
    <t>ATD CN Equity</t>
  </si>
  <si>
    <t>ALIMENTATION COUCHE-TARD INC</t>
  </si>
  <si>
    <t>L CN Equity</t>
  </si>
  <si>
    <t>LOBLAW COMPANIES LTD</t>
  </si>
  <si>
    <t>MFI CN Equity</t>
  </si>
  <si>
    <t>MAPLE LEAF FOODS INC</t>
  </si>
  <si>
    <t>SAP CN Equity</t>
  </si>
  <si>
    <t>SAPUTO INC</t>
  </si>
  <si>
    <t>PRMW CN Equity</t>
  </si>
  <si>
    <t>PRIMO WATER CORP</t>
  </si>
  <si>
    <t>JWEL CN Equity</t>
  </si>
  <si>
    <t>JAMIESON WELLNESS INC</t>
  </si>
  <si>
    <t>CPG CN Equity</t>
  </si>
  <si>
    <t>CRESCENT POINT ENERGY CORP</t>
  </si>
  <si>
    <t>Energy</t>
  </si>
  <si>
    <t>WCP CN Equity</t>
  </si>
  <si>
    <t>WHITECAP RESOURCES INC</t>
  </si>
  <si>
    <t>NVA CN Equity</t>
  </si>
  <si>
    <t>NUVISTA ENERGY LTD</t>
  </si>
  <si>
    <t>Irregular</t>
  </si>
  <si>
    <t>BIR CN Equity</t>
  </si>
  <si>
    <t>BIRCHCLIFF ENERGY LTD</t>
  </si>
  <si>
    <t>BTE CN Equity</t>
  </si>
  <si>
    <t>BAYTEX ENERGY CORP</t>
  </si>
  <si>
    <t>NXE CN Equity</t>
  </si>
  <si>
    <t>NEXGEN ENERGY LTD</t>
  </si>
  <si>
    <t>ARX CN Equity</t>
  </si>
  <si>
    <t>ARC RESOURCES LTD</t>
  </si>
  <si>
    <t>MEG CN Equity</t>
  </si>
  <si>
    <t>MEG ENERGY CORP</t>
  </si>
  <si>
    <t>PXT CN Equity</t>
  </si>
  <si>
    <t>PAREX RESOURCES INC</t>
  </si>
  <si>
    <t>EFR CN Equity</t>
  </si>
  <si>
    <t>ENERGY FUELS INC</t>
  </si>
  <si>
    <t>AAV CN Equity</t>
  </si>
  <si>
    <t>ADVANTAGE ENERGY LTD</t>
  </si>
  <si>
    <t>SU CN Equity</t>
  </si>
  <si>
    <t>SUNCOR ENERGY INC</t>
  </si>
  <si>
    <t>FRU CN Equity</t>
  </si>
  <si>
    <t>FREEHOLD ROYALTIES LTD</t>
  </si>
  <si>
    <t>TVE CN Equity</t>
  </si>
  <si>
    <t>TAMARACK VALLEY ENERGY LTD</t>
  </si>
  <si>
    <t>IMO CN Equity</t>
  </si>
  <si>
    <t>IMPERIAL OIL LTD</t>
  </si>
  <si>
    <t>GEI CN Equity</t>
  </si>
  <si>
    <t>GIBSON ENERGY INC</t>
  </si>
  <si>
    <t>SES CN Equity</t>
  </si>
  <si>
    <t>SECURE ENERGY SERVICES INC</t>
  </si>
  <si>
    <t>ERF CN Equity</t>
  </si>
  <si>
    <t>ENERPLUS CORP</t>
  </si>
  <si>
    <t>PEY CN Equity</t>
  </si>
  <si>
    <t>PEYTO EXPLORATION &amp; DEV CORP</t>
  </si>
  <si>
    <t>CVE CN Equity</t>
  </si>
  <si>
    <t>CENOVUS ENERGY INC</t>
  </si>
  <si>
    <t>TOU CN Equity</t>
  </si>
  <si>
    <t>TOURMALINE OIL CORP</t>
  </si>
  <si>
    <t>HWX CN Equity</t>
  </si>
  <si>
    <t>HEADWATER EXPLORATION INC</t>
  </si>
  <si>
    <t>PPL CN Equity</t>
  </si>
  <si>
    <t>PEMBINA PIPELINE CORP</t>
  </si>
  <si>
    <t>VET CN Equity</t>
  </si>
  <si>
    <t>VERMILION ENERGY INC</t>
  </si>
  <si>
    <t>CNQ CN Equity</t>
  </si>
  <si>
    <t>CANADIAN NATURAL RESOURCES</t>
  </si>
  <si>
    <t>KEY CN Equity</t>
  </si>
  <si>
    <t>KEYERA CORP</t>
  </si>
  <si>
    <t>CCO CN Equity</t>
  </si>
  <si>
    <t>CAMECO CORP</t>
  </si>
  <si>
    <t>Annual</t>
  </si>
  <si>
    <t>ENB CN Equity</t>
  </si>
  <si>
    <t>ENBRIDGE INC</t>
  </si>
  <si>
    <t>PSK CN Equity</t>
  </si>
  <si>
    <t>PRAIRIESKY ROYALTY LTD</t>
  </si>
  <si>
    <t>PKI CN Equity</t>
  </si>
  <si>
    <t>PARKLAND CORP</t>
  </si>
  <si>
    <t>DML CN Equity</t>
  </si>
  <si>
    <t>DENISON MINES CORP</t>
  </si>
  <si>
    <t>TRP CN Equity</t>
  </si>
  <si>
    <t>TC ENERGY CORP</t>
  </si>
  <si>
    <t>POU CN Equity</t>
  </si>
  <si>
    <t>PARAMOUNT RESOURCES LTD -A</t>
  </si>
  <si>
    <t>TPZ CN Equity</t>
  </si>
  <si>
    <t>TOPAZ ENERGY CORP</t>
  </si>
  <si>
    <t>RY CN Equity</t>
  </si>
  <si>
    <t>ROYAL BANK OF CANADA</t>
  </si>
  <si>
    <t>Financials</t>
  </si>
  <si>
    <t>IFC CN Equity</t>
  </si>
  <si>
    <t>INTACT FINANCIAL CORP</t>
  </si>
  <si>
    <t>EQB CN Equity</t>
  </si>
  <si>
    <t>EQB INC</t>
  </si>
  <si>
    <t>SLF CN Equity</t>
  </si>
  <si>
    <t>SUN LIFE FINANCIAL INC</t>
  </si>
  <si>
    <t>NA CN Equity</t>
  </si>
  <si>
    <t>NATIONAL BANK OF CANADA</t>
  </si>
  <si>
    <t>SII CN Equity</t>
  </si>
  <si>
    <t>SPROTT INC</t>
  </si>
  <si>
    <t>CF CN Equity</t>
  </si>
  <si>
    <t>CANACCORD GENUITY GROUP INC</t>
  </si>
  <si>
    <t>ONEX CN Equity</t>
  </si>
  <si>
    <t>ONEX CORPORATION</t>
  </si>
  <si>
    <t>MFC CN Equity</t>
  </si>
  <si>
    <t>MANULIFE FINANCIAL CORP</t>
  </si>
  <si>
    <t>HCG CN Equity</t>
  </si>
  <si>
    <t>HOME CAPITAL GROUP INC</t>
  </si>
  <si>
    <t>IGM CN Equity</t>
  </si>
  <si>
    <t>IGM FINANCIAL INC</t>
  </si>
  <si>
    <t>LB CN Equity</t>
  </si>
  <si>
    <t>LAURENTIAN BANK OF CANADA</t>
  </si>
  <si>
    <t>GSY CN Equity</t>
  </si>
  <si>
    <t>GOEASY LTD</t>
  </si>
  <si>
    <t>CIX CN Equity</t>
  </si>
  <si>
    <t>CI FINANCIAL CORP</t>
  </si>
  <si>
    <t>EFN CN Equity</t>
  </si>
  <si>
    <t>ELEMENT FLEET MANAGEMENT COR</t>
  </si>
  <si>
    <t>BAM/A CN Equity</t>
  </si>
  <si>
    <t>BROOKFIELD ASSET MANAGE-CL A</t>
  </si>
  <si>
    <t>POW CN Equity</t>
  </si>
  <si>
    <t>POWER CORP OF CANADA</t>
  </si>
  <si>
    <t>FFH CN Equity</t>
  </si>
  <si>
    <t>FAIRFAX FINANCIAL HLDGS LTD</t>
  </si>
  <si>
    <t>CWB CN Equity</t>
  </si>
  <si>
    <t>CANADIAN WESTERN BANK</t>
  </si>
  <si>
    <t>GWO CN Equity</t>
  </si>
  <si>
    <t>GREAT-WEST LIFECO INC</t>
  </si>
  <si>
    <t>BNS CN Equity</t>
  </si>
  <si>
    <t>BANK OF NOVA SCOTIA</t>
  </si>
  <si>
    <t>CM CN Equity</t>
  </si>
  <si>
    <t>CAN IMPERIAL BK OF COMMERCE</t>
  </si>
  <si>
    <t>BMO CN Equity</t>
  </si>
  <si>
    <t>BANK OF MONTREAL</t>
  </si>
  <si>
    <t>TD CN Equity</t>
  </si>
  <si>
    <t>TORONTO-DOMINION BANK</t>
  </si>
  <si>
    <t>X CN Equity</t>
  </si>
  <si>
    <t>TMX GROUP LTD</t>
  </si>
  <si>
    <t>TSU CN Equity</t>
  </si>
  <si>
    <t>TRISURA GROUP LTD</t>
  </si>
  <si>
    <t>IAG CN Equity</t>
  </si>
  <si>
    <t>IA FINANCIAL CORP INC</t>
  </si>
  <si>
    <t>ECN CN Equity</t>
  </si>
  <si>
    <t>ECN CAPITAL CORP</t>
  </si>
  <si>
    <t>WELL CN Equity</t>
  </si>
  <si>
    <t>WELL HEALTH TECHNOLOGIES COR</t>
  </si>
  <si>
    <t>Health Care</t>
  </si>
  <si>
    <t>BHC CN Equity</t>
  </si>
  <si>
    <t>BAUSCH HEALTH COS INC</t>
  </si>
  <si>
    <t>SIA CN Equity</t>
  </si>
  <si>
    <t>SIENNA SENIOR LIVING INC</t>
  </si>
  <si>
    <t>CSH-U CN Equity</t>
  </si>
  <si>
    <t>CHARTWELL RETIREMENT RESIDEN</t>
  </si>
  <si>
    <t>WEED CN Equity</t>
  </si>
  <si>
    <t>CANOPY GROWTH CORP</t>
  </si>
  <si>
    <t>ACB CN Equity</t>
  </si>
  <si>
    <t>AURORA CANNABIS INC</t>
  </si>
  <si>
    <t>CRON CN Equity</t>
  </si>
  <si>
    <t>CRONOS GROUP INC</t>
  </si>
  <si>
    <t>TLRY CN Equity</t>
  </si>
  <si>
    <t>TILRAY BRANDS INC</t>
  </si>
  <si>
    <t>CP CN Equity</t>
  </si>
  <si>
    <t>CANADIAN PACIFIC RAILWAY LTD</t>
  </si>
  <si>
    <t>Industrials</t>
  </si>
  <si>
    <t>WSP CN Equity</t>
  </si>
  <si>
    <t>WSP GLOBAL INC</t>
  </si>
  <si>
    <t>WCN CN Equity</t>
  </si>
  <si>
    <t>WASTE CONNECTIONS INC</t>
  </si>
  <si>
    <t>EIF CN Equity</t>
  </si>
  <si>
    <t>EXCHANGE INCOME CORP</t>
  </si>
  <si>
    <t>NFI CN Equity</t>
  </si>
  <si>
    <t>NFI GROUP INC</t>
  </si>
  <si>
    <t>ATA CN Equity</t>
  </si>
  <si>
    <t>ATS AUTOMATION TOOLING SYS</t>
  </si>
  <si>
    <t>ARE CN Equity</t>
  </si>
  <si>
    <t>AECON GROUP INC</t>
  </si>
  <si>
    <t>RCH CN Equity</t>
  </si>
  <si>
    <t>RICHELIEU HARDWARE LTD</t>
  </si>
  <si>
    <t>WTE CN Equity</t>
  </si>
  <si>
    <t>WESTSHORE TERMINALS INVESTME</t>
  </si>
  <si>
    <t>AC CN Equity</t>
  </si>
  <si>
    <t>AIR CANADA</t>
  </si>
  <si>
    <t>STN CN Equity</t>
  </si>
  <si>
    <t>STANTEC INC</t>
  </si>
  <si>
    <t>CJT CN Equity</t>
  </si>
  <si>
    <t>CARGOJET INC</t>
  </si>
  <si>
    <t>RUS CN Equity</t>
  </si>
  <si>
    <t>RUSSEL METALS INC</t>
  </si>
  <si>
    <t>MTL CN Equity</t>
  </si>
  <si>
    <t>MULLEN GROUP LTD</t>
  </si>
  <si>
    <t>BDGI CN Equity</t>
  </si>
  <si>
    <t>BADGER INFRASTRUCTURE SOLUTI</t>
  </si>
  <si>
    <t>TFII CN Equity</t>
  </si>
  <si>
    <t>TFI INTERNATIONAL INC</t>
  </si>
  <si>
    <t>TIH CN Equity</t>
  </si>
  <si>
    <t>TOROMONT INDUSTRIES LTD</t>
  </si>
  <si>
    <t>CNR CN Equity</t>
  </si>
  <si>
    <t>CANADIAN NATL RAILWAY CO</t>
  </si>
  <si>
    <t>LWRK CN Equity</t>
  </si>
  <si>
    <t>LIFEWORKS INC</t>
  </si>
  <si>
    <t>RBA CN Equity</t>
  </si>
  <si>
    <t>RITCHIE BROS AUCTIONEERS</t>
  </si>
  <si>
    <t>BYD CN Equity</t>
  </si>
  <si>
    <t>BOYD GROUP SERVICES INC</t>
  </si>
  <si>
    <t>SNC CN Equity</t>
  </si>
  <si>
    <t>SNC-LAVALIN GROUP INC</t>
  </si>
  <si>
    <t>BBD/B CN Equity</t>
  </si>
  <si>
    <t>BOMBARDIER INC-B</t>
  </si>
  <si>
    <t>FTT CN Equity</t>
  </si>
  <si>
    <t>FINNING INTERNATIONAL INC</t>
  </si>
  <si>
    <t>BLDP CN Equity</t>
  </si>
  <si>
    <t>BALLARD POWER SYSTEMS INC</t>
  </si>
  <si>
    <t>CAE CN Equity</t>
  </si>
  <si>
    <t>CAE INC</t>
  </si>
  <si>
    <t>TRI CN Equity</t>
  </si>
  <si>
    <t>THOMSON REUTERS CORP</t>
  </si>
  <si>
    <t>BBU-U CN Equity</t>
  </si>
  <si>
    <t>BROOKFIELD BUSINESS PT-UNIT</t>
  </si>
  <si>
    <t>GFL CN Equity</t>
  </si>
  <si>
    <t>GFL ENVIRONMENTAL INC-SUB VT</t>
  </si>
  <si>
    <t>LEV CN Equity</t>
  </si>
  <si>
    <t>LION ELECTRIC CO/THE</t>
  </si>
  <si>
    <t>KXS CN Equity</t>
  </si>
  <si>
    <t>KINAXIS INC</t>
  </si>
  <si>
    <t>Information Technology</t>
  </si>
  <si>
    <t>CLS CN Equity</t>
  </si>
  <si>
    <t>CELESTICA INC</t>
  </si>
  <si>
    <t>CSU CN Equity</t>
  </si>
  <si>
    <t>CONSTELLATION SOFTWARE INC</t>
  </si>
  <si>
    <t>OTEX CN Equity</t>
  </si>
  <si>
    <t>OPEN TEXT CORP</t>
  </si>
  <si>
    <t>BB CN Equity</t>
  </si>
  <si>
    <t>BLACKBERRY LTD</t>
  </si>
  <si>
    <t>ENGH CN Equity</t>
  </si>
  <si>
    <t>ENGHOUSE SYSTEMS LTD</t>
  </si>
  <si>
    <t>GIB/A CN Equity</t>
  </si>
  <si>
    <t>CGI INC</t>
  </si>
  <si>
    <t>DSG CN Equity</t>
  </si>
  <si>
    <t>DESCARTES SYSTEMS GRP/THE</t>
  </si>
  <si>
    <t>DND CN Equity</t>
  </si>
  <si>
    <t>DYE &amp; DURHAM LTD</t>
  </si>
  <si>
    <t>HUT CN Equity</t>
  </si>
  <si>
    <t>HUT 8 MINING CORP</t>
  </si>
  <si>
    <t>DCBO CN Equity</t>
  </si>
  <si>
    <t>DOCEBO INC</t>
  </si>
  <si>
    <t>CTS CN Equity</t>
  </si>
  <si>
    <t>CONVERGE TECHNOLOGY SOLUTION</t>
  </si>
  <si>
    <t>LSPD CN Equity</t>
  </si>
  <si>
    <t>LIGHTSPEED COMMERCE INC</t>
  </si>
  <si>
    <t>SHOP CN Equity</t>
  </si>
  <si>
    <t>SHOPIFY INC - CLASS A</t>
  </si>
  <si>
    <t>NVEI CN Equity</t>
  </si>
  <si>
    <t>NUVEI CORP-SUBORDINATE VTG</t>
  </si>
  <si>
    <t>TIXT CN Equity</t>
  </si>
  <si>
    <t>TELUS INTERNATIONAL CDA INC</t>
  </si>
  <si>
    <t>TXG CN Equity</t>
  </si>
  <si>
    <t>TOREX GOLD RESOURCES INC</t>
  </si>
  <si>
    <t>Materials</t>
  </si>
  <si>
    <t>LAC CN Equity</t>
  </si>
  <si>
    <t>LITHIUM AMERICAS CORP</t>
  </si>
  <si>
    <t>LUN CN Equity</t>
  </si>
  <si>
    <t>LUNDIN MINING CORP</t>
  </si>
  <si>
    <t>NGD CN Equity</t>
  </si>
  <si>
    <t>NEW GOLD INC</t>
  </si>
  <si>
    <t>TRQ CN Equity</t>
  </si>
  <si>
    <t>TURQUOISE HILL RESOURCES LTD</t>
  </si>
  <si>
    <t>AEM CN Equity</t>
  </si>
  <si>
    <t>AGNICO EAGLE MINES LTD</t>
  </si>
  <si>
    <t>CCL/B CN Equity</t>
  </si>
  <si>
    <t>CCL INDUSTRIES INC - CL B</t>
  </si>
  <si>
    <t>SJ CN Equity</t>
  </si>
  <si>
    <t>STELLA-JONES INC</t>
  </si>
  <si>
    <t>FM CN Equity</t>
  </si>
  <si>
    <t>FIRST QUANTUM MINERALS LTD</t>
  </si>
  <si>
    <t>Semi-annual</t>
  </si>
  <si>
    <t>PAAS CN Equity</t>
  </si>
  <si>
    <t>PAN AMERICAN SILVER CORP</t>
  </si>
  <si>
    <t>LIF CN Equity</t>
  </si>
  <si>
    <t>LABRADOR IRON ORE ROYALTY CO</t>
  </si>
  <si>
    <t>OGC CN Equity</t>
  </si>
  <si>
    <t>OCEANAGOLD CORP</t>
  </si>
  <si>
    <t>BTO CN Equity</t>
  </si>
  <si>
    <t>B2GOLD CORP</t>
  </si>
  <si>
    <t>EQX CN Equity</t>
  </si>
  <si>
    <t>EQUINOX GOLD CORP</t>
  </si>
  <si>
    <t>CG CN Equity</t>
  </si>
  <si>
    <t>CENTERRA GOLD INC</t>
  </si>
  <si>
    <t>ITP CN Equity</t>
  </si>
  <si>
    <t>INTERTAPE POLYMER GROUP INC</t>
  </si>
  <si>
    <t>ABX CN Equity</t>
  </si>
  <si>
    <t>BARRICK GOLD CORP</t>
  </si>
  <si>
    <t>HBM CN Equity</t>
  </si>
  <si>
    <t>HUDBAY MINERALS INC</t>
  </si>
  <si>
    <t>IFP CN Equity</t>
  </si>
  <si>
    <t>INTERFOR CORP</t>
  </si>
  <si>
    <t>YRI CN Equity</t>
  </si>
  <si>
    <t>YAMANA GOLD INC</t>
  </si>
  <si>
    <t>SSRM CN Equity</t>
  </si>
  <si>
    <t>SSR MINING INC</t>
  </si>
  <si>
    <t>WDO CN Equity</t>
  </si>
  <si>
    <t>WESDOME GOLD MINES LTD</t>
  </si>
  <si>
    <t>SEA CN Equity</t>
  </si>
  <si>
    <t>SEABRIDGE GOLD INC</t>
  </si>
  <si>
    <t>WPM CN Equity</t>
  </si>
  <si>
    <t>WHEATON PRECIOUS METALS CORP</t>
  </si>
  <si>
    <t>FVI CN Equity</t>
  </si>
  <si>
    <t>FORTUNA SILVER MINES INC</t>
  </si>
  <si>
    <t>CAS CN Equity</t>
  </si>
  <si>
    <t>CASCADES INC</t>
  </si>
  <si>
    <t>WPK CN Equity</t>
  </si>
  <si>
    <t>WINPAK LTD</t>
  </si>
  <si>
    <t>EDR CN Equity</t>
  </si>
  <si>
    <t>ENDEAVOUR SILVER CORP</t>
  </si>
  <si>
    <t>DPM CN Equity</t>
  </si>
  <si>
    <t>DUNDEE PRECIOUS METALS INC</t>
  </si>
  <si>
    <t>ELD CN Equity</t>
  </si>
  <si>
    <t>ELDORADO GOLD CORP</t>
  </si>
  <si>
    <t>KNT CN Equity</t>
  </si>
  <si>
    <t>K92 MINING</t>
  </si>
  <si>
    <t>NG CN Equity</t>
  </si>
  <si>
    <t>NOVAGOLD RESOURCES INC</t>
  </si>
  <si>
    <t>SSL CN Equity</t>
  </si>
  <si>
    <t>SANDSTORM GOLD LTD</t>
  </si>
  <si>
    <t>MAG CN Equity</t>
  </si>
  <si>
    <t>MAG SILVER CORP</t>
  </si>
  <si>
    <t>IMG CN Equity</t>
  </si>
  <si>
    <t>IAMGOLD CORP</t>
  </si>
  <si>
    <t>FNV CN Equity</t>
  </si>
  <si>
    <t>FRANCO-NEVADA CORP</t>
  </si>
  <si>
    <t>WFG CN Equity</t>
  </si>
  <si>
    <t>WEST FRASER TIMBER CO LTD</t>
  </si>
  <si>
    <t>CFP CN Equity</t>
  </si>
  <si>
    <t>CANFOR CORP</t>
  </si>
  <si>
    <t>MX CN Equity</t>
  </si>
  <si>
    <t>METHANEX CORP</t>
  </si>
  <si>
    <t>FR CN Equity</t>
  </si>
  <si>
    <t>FIRST MAJESTIC SILVER CORP</t>
  </si>
  <si>
    <t>TECK/B CN Equity</t>
  </si>
  <si>
    <t>TECK RESOURCES LTD-CLS B</t>
  </si>
  <si>
    <t>TCL/A CN Equity</t>
  </si>
  <si>
    <t>TRANSCONTINENTAL INC-CL A</t>
  </si>
  <si>
    <t>IVN CN Equity</t>
  </si>
  <si>
    <t>IVANHOE MINES LTD-CL A</t>
  </si>
  <si>
    <t>OSK CN Equity</t>
  </si>
  <si>
    <t>OSISKO MINING INC</t>
  </si>
  <si>
    <t>OR CN Equity</t>
  </si>
  <si>
    <t>OSISKO GOLD ROYALTIES LTD</t>
  </si>
  <si>
    <t>ERO CN Equity</t>
  </si>
  <si>
    <t>ERO COPPER CORP</t>
  </si>
  <si>
    <t>STLC CN Equity</t>
  </si>
  <si>
    <t>STELCO HOLDINGS INC</t>
  </si>
  <si>
    <t>NTR CN Equity</t>
  </si>
  <si>
    <t>NUTRIEN LTD</t>
  </si>
  <si>
    <t>K CN Equity</t>
  </si>
  <si>
    <t>KINROSS GOLD CORP</t>
  </si>
  <si>
    <t>AGI CN Equity</t>
  </si>
  <si>
    <t>ALAMOS GOLD INC-CLASS A</t>
  </si>
  <si>
    <t>SIL CN Equity</t>
  </si>
  <si>
    <t>SILVERCREST METALS INC</t>
  </si>
  <si>
    <t>AIF CN Equity</t>
  </si>
  <si>
    <t>ALTUS GROUP LTD</t>
  </si>
  <si>
    <t>Real Estate</t>
  </si>
  <si>
    <t>CRR-U CN Equity</t>
  </si>
  <si>
    <t>CROMBIE REAL ESTATE INVESTME</t>
  </si>
  <si>
    <t>BEI-U CN Equity</t>
  </si>
  <si>
    <t>BOARDWALK REAL ESTATE INVEST</t>
  </si>
  <si>
    <t>HR-U CN Equity</t>
  </si>
  <si>
    <t>H&amp;R REAL ESTATE INV-REIT UTS</t>
  </si>
  <si>
    <t>AX-U CN Equity</t>
  </si>
  <si>
    <t>ARTIS REAL ESTATE INVESTMENT</t>
  </si>
  <si>
    <t>SRU-U CN Equity</t>
  </si>
  <si>
    <t>SMARTCENTRES REAL ESTATE INV</t>
  </si>
  <si>
    <t>SMU-U CN Equity</t>
  </si>
  <si>
    <t>SUMMIT INDUSTRIAL INCOME REI</t>
  </si>
  <si>
    <t>REI-U CN Equity</t>
  </si>
  <si>
    <t>RIOCAN REAL ESTATE INVST TR</t>
  </si>
  <si>
    <t>KMP-U CN Equity</t>
  </si>
  <si>
    <t>KILLAM APARTMENT REAL ESTATE</t>
  </si>
  <si>
    <t>GRT-U CN Equity</t>
  </si>
  <si>
    <t>GRANITE REAL ESTATE INVESTME</t>
  </si>
  <si>
    <t>AP-U CN Equity</t>
  </si>
  <si>
    <t>ALLIED PROPERTIES REAL ESTAT</t>
  </si>
  <si>
    <t>IIP-U CN Equity</t>
  </si>
  <si>
    <t>INTERRENT REAL ESTATE INVEST</t>
  </si>
  <si>
    <t>CIGI CN Equity</t>
  </si>
  <si>
    <t>COLLIERS INTERNATIONAL GROUP</t>
  </si>
  <si>
    <t>TCN CN Equity</t>
  </si>
  <si>
    <t>TRICON RESIDENTIAL INC</t>
  </si>
  <si>
    <t>NWH-U CN Equity</t>
  </si>
  <si>
    <t>NORTHWEST HEALTHCARE PROPERT</t>
  </si>
  <si>
    <t>D-U CN Equity</t>
  </si>
  <si>
    <t>DREAM OFFICE REAL ESTATE INV</t>
  </si>
  <si>
    <t>CHP-U CN Equity</t>
  </si>
  <si>
    <t>CHOICE PROPERTIES REIT</t>
  </si>
  <si>
    <t>CRT-U CN Equity</t>
  </si>
  <si>
    <t>CT REAL ESTATE INVESTMENT TR</t>
  </si>
  <si>
    <t>FCR-U CN Equity</t>
  </si>
  <si>
    <t>FIRST CAPITAL REAL ESTATE IN</t>
  </si>
  <si>
    <t>DIR-U CN Equity</t>
  </si>
  <si>
    <t>DREAM INDUSTRIAL REAL ESTATE</t>
  </si>
  <si>
    <t>CAR-U CN Equity</t>
  </si>
  <si>
    <t>CAN APARTMENT PROP REAL ESTA</t>
  </si>
  <si>
    <t>FSV CN Equity</t>
  </si>
  <si>
    <t>FIRSTSERVICE CORP</t>
  </si>
  <si>
    <t>PMZ-U CN Equity</t>
  </si>
  <si>
    <t>PRIMARIS REIT</t>
  </si>
  <si>
    <t>FTS CN Equity</t>
  </si>
  <si>
    <t>FORTIS INC</t>
  </si>
  <si>
    <t>Utilities</t>
  </si>
  <si>
    <t>EMA CN Equity</t>
  </si>
  <si>
    <t>EMERA INC</t>
  </si>
  <si>
    <t>BLX CN Equity</t>
  </si>
  <si>
    <t>BORALEX INC -A</t>
  </si>
  <si>
    <t>SPB CN Equity</t>
  </si>
  <si>
    <t>SUPERIOR PLUS CORP</t>
  </si>
  <si>
    <t>ACO/X CN Equity</t>
  </si>
  <si>
    <t>ATCO LTD -CLASS I</t>
  </si>
  <si>
    <t>TA CN Equity</t>
  </si>
  <si>
    <t>TRANSALTA CORP</t>
  </si>
  <si>
    <t>BEP-U CN Equity</t>
  </si>
  <si>
    <t>BROOKFIELD RENEWABLE PARTNER</t>
  </si>
  <si>
    <t>AQN CN Equity</t>
  </si>
  <si>
    <t>ALGONQUIN POWER &amp; UTILITIES</t>
  </si>
  <si>
    <t>INE CN Equity</t>
  </si>
  <si>
    <t>INNERGEX RENEWABLE ENERGY</t>
  </si>
  <si>
    <t>CPX CN Equity</t>
  </si>
  <si>
    <t>CAPITAL POWER CORP</t>
  </si>
  <si>
    <t>ALA CN Equity</t>
  </si>
  <si>
    <t>ALTAGAS LTD</t>
  </si>
  <si>
    <t>BIP-U CN Equity</t>
  </si>
  <si>
    <t>BROOKFIELD INFRASTRUCTURE PA</t>
  </si>
  <si>
    <t>NPI CN Equity</t>
  </si>
  <si>
    <t>NORTHLAND POWER INC</t>
  </si>
  <si>
    <t>RNW CN Equity</t>
  </si>
  <si>
    <t>TRANSALTA RENEWABLES INC</t>
  </si>
  <si>
    <t>CU CN Equity</t>
  </si>
  <si>
    <t>CANADIAN UTILITIES LTD-A</t>
  </si>
  <si>
    <t>H CN Equity</t>
  </si>
  <si>
    <t>HYDRO ONE LTD</t>
  </si>
  <si>
    <t>The BLOOMBERG PROFESSIONAL service, BLOOMBERG Data and BLOOMBERG Order Management Systems (the "Services") are owned and distributed locally by Bloomberg Finance L.P. ("BFLP") and its subsidiaries in all jurisdictions other than Argentina, Bermuda, China, India, Japan and Korea (the "BLP Countries"). BFLP is a wholly-owned subsidiary of Bloomberg L.P. ("BLP"). BLP provides BFLP with all global marketing and operational support and service for the Services and distributes the Services either directly or through a non-BFLP subsidiary in the BLP Countries. The Services include electronic trading and order-routing services, which are available only to sophisticated institutional investors and only where necessary legal clearances have been obtained. BFLP, BLP and their affiliates do not provide investment advice or guarantee the accuracy of prices or information in the Services. Nothing on the Services shall constitute an offering of financial instruments by BFLP, BLP or their affiliates. BLOOMBERG, BLOOMBERG PROFESSIONAL, BLOOMBERG MARKET, BLOOMBERG NEWS, BLOOMBERG ANYWHERE, BLOOMBERG TRADEBOOK, BLOOMBERG BONDTRADER, BLOOMBERG TELEVISION, BLOOMBERG RADIO, BLOOMBERG PRESS and BLOOMBERG.COM are trademarks and service marks of BFLP, a Delaware limited partnership, or its subsidiaries.</t>
  </si>
  <si>
    <t>Security</t>
  </si>
  <si>
    <t xml:space="preserve"> </t>
  </si>
  <si>
    <t>Buys</t>
  </si>
  <si>
    <t>Holds</t>
  </si>
  <si>
    <t>Sells</t>
  </si>
  <si>
    <t>Avg. Target Price</t>
  </si>
  <si>
    <t>Price</t>
  </si>
  <si>
    <t>Forecast Price Return</t>
  </si>
  <si>
    <t>CORUS ENTERTAINMENT INC</t>
  </si>
  <si>
    <t>SHAW COMMUNICATIONS INC</t>
  </si>
  <si>
    <t xml:space="preserve">QUEBECOR INC </t>
  </si>
  <si>
    <t>ROGERS COMMUNICATIONS INC</t>
  </si>
  <si>
    <t>ARITZIA INC</t>
  </si>
  <si>
    <t>BRP INC</t>
  </si>
  <si>
    <t>SLEEP COUNTRY CANADA HOLDINGS INC</t>
  </si>
  <si>
    <t>SPIN MASTER CORP</t>
  </si>
  <si>
    <t>CANADIAN TIRE CORP</t>
  </si>
  <si>
    <t>RESTAURANT BRANDS INTERNATIONAL INC</t>
  </si>
  <si>
    <t>NORTH WEST CO INC</t>
  </si>
  <si>
    <t xml:space="preserve">EMPIRE CO LTD </t>
  </si>
  <si>
    <t>METRO INC</t>
  </si>
  <si>
    <t xml:space="preserve">PARAMOUNT RESOURCES LTD </t>
  </si>
  <si>
    <t>CANADIAN NATURAL RESOURCES LTD</t>
  </si>
  <si>
    <t>BROOKFIELD ASSET MANAGEMENT INC</t>
  </si>
  <si>
    <t>ELEMENT FLEET MANAGEMENT CORP</t>
  </si>
  <si>
    <t>U.S.$8.46</t>
  </si>
  <si>
    <t>WELL HEALTH TECHNOLOGIES CORP</t>
  </si>
  <si>
    <t>CHARTWELL RETIREMENT RESIDENCES</t>
  </si>
  <si>
    <t>U.S.$10.05</t>
  </si>
  <si>
    <t>BOMBARDIER INC</t>
  </si>
  <si>
    <t>BROOKFIELD BUSINESS PARTNERS LP</t>
  </si>
  <si>
    <t>ATS AUTOMATION TOOLING SYSTEMS INC</t>
  </si>
  <si>
    <t>GFL ENVIRONMENTAL INC</t>
  </si>
  <si>
    <t>LION ELECTRIC COMPANY</t>
  </si>
  <si>
    <t>BADGER INFRASTRUCTURE SOLUTIONS LTD</t>
  </si>
  <si>
    <t>WESTSHORE TERMINALS INVESTMENT COPR</t>
  </si>
  <si>
    <t>NUVEI CORP</t>
  </si>
  <si>
    <t>CONVERGE TECHNOLOGY SOLUTIONS CORP</t>
  </si>
  <si>
    <t xml:space="preserve">SHOPIFY INC </t>
  </si>
  <si>
    <t>DESCARTES SYSTEMS GROUP INC</t>
  </si>
  <si>
    <t xml:space="preserve">CCL INDUSTRIES INC </t>
  </si>
  <si>
    <t>TECK RESOURCES LTD</t>
  </si>
  <si>
    <t>LABRADOR IRON ORE ROYALTY CORP</t>
  </si>
  <si>
    <t>TRANSCONTINENTAL INC</t>
  </si>
  <si>
    <t>IVANHOE MINES LTD</t>
  </si>
  <si>
    <t>ALAMOS GOLD INC</t>
  </si>
  <si>
    <t>BROOKFIELD INFRASTRUCTURE PARTNERS LP</t>
  </si>
  <si>
    <t>BROOKFIELD RENEWABLE PARTNERS LP</t>
  </si>
  <si>
    <t xml:space="preserve">ATCO LTD </t>
  </si>
  <si>
    <t xml:space="preserve">BORALEX INC </t>
  </si>
  <si>
    <t>CANADIAN UTILITIES LTD</t>
  </si>
  <si>
    <t>ALGONQUIN POWER &amp; UTILITIES CORP</t>
  </si>
  <si>
    <t>INNERGEX RENEWABLE ENERGY INC</t>
  </si>
  <si>
    <t>Sources: Bloomberg, Refinitiv</t>
  </si>
  <si>
    <t>U.S. $153.75</t>
  </si>
  <si>
    <t>DREAM INDUSTRIAL REIT</t>
  </si>
  <si>
    <t>KILLAM APARTMENT REIT</t>
  </si>
  <si>
    <t>FIRST CAPITAL REIT</t>
  </si>
  <si>
    <t>ALLIED PROPERTIES REIT</t>
  </si>
  <si>
    <t>CAN APARTMENT PROPERTIES REIT</t>
  </si>
  <si>
    <t>SUMMIT INDUSTRIAL INCOME REIT</t>
  </si>
  <si>
    <t>BOARDWALK REIT</t>
  </si>
  <si>
    <t>DREAM OFFICE REIT</t>
  </si>
  <si>
    <t>GRANITE REIT</t>
  </si>
  <si>
    <t>H&amp;R REIT</t>
  </si>
  <si>
    <t>RIOCAN REIT</t>
  </si>
  <si>
    <t>NORTHWEST HEALTHCARE PROPERTIES REIT</t>
  </si>
  <si>
    <t>CROMBIE REIT</t>
  </si>
  <si>
    <t>SMARTCENTRES REIT</t>
  </si>
  <si>
    <t>CT REIT</t>
  </si>
  <si>
    <t>ARTIS REIT</t>
  </si>
  <si>
    <t>INTERRENT REIT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</si>
</sst>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0%"/>
    <numFmt numFmtId="165" formatCode="##0"/>
    <numFmt numFmtId="166" formatCode="#,##0.##"/>
    <numFmt numFmtId="167" formatCode="#,##0.###"/>
    <numFmt numFmtId="168" formatCode="mm/dd/yyyy"/>
  </numFmts>
  <fonts count="18">
    <font>
      <sz val="11"/>
      <name val="Calibri"/>
    </font>
    <font>
      <sz val="11"/>
      <color theme="1"/>
      <name val="Calibri"/>
      <family val="2"/>
      <scheme val="minor"/>
    </font>
    <font>
      <sz val="18"/>
      <name val="Arial Unicode MS"/>
    </font>
    <font>
      <b/>
      <sz val="12"/>
      <color rgb="FFFFFFFF"/>
      <name val="Arial Unicode MS"/>
    </font>
    <font>
      <sz val="9"/>
      <name val="Arial Unicode MS"/>
    </font>
    <font>
      <b/>
      <sz val="9"/>
      <name val="Arial Unicode MS"/>
    </font>
    <font>
      <sz val="6"/>
      <name val="Arial Unicode MS"/>
    </font>
    <font>
      <sz val="10"/>
      <name val="Arial"/>
    </font>
    <font>
      <b/>
      <sz val="10"/>
      <name val="Arial"/>
    </font>
    <font>
      <sz val="11"/>
      <name val="Calibri"/>
    </font>
    <font>
      <b/>
      <sz val="9"/>
      <name val="Arial Unicode MS"/>
      <family val="2"/>
    </font>
    <font>
      <b/>
      <sz val="10"/>
      <name val="Arial"/>
      <family val="2"/>
    </font>
    <font>
      <sz val="9"/>
      <name val="Arial Unicode MS"/>
      <family val="2"/>
    </font>
    <font>
      <sz val="11"/>
      <name val="Calibri"/>
      <family val="2"/>
    </font>
    <font>
      <sz val="18"/>
      <name val="Arial Unicode MS"/>
      <family val="2"/>
    </font>
    <font>
      <b/>
      <sz val="12"/>
      <color rgb="FFFFFFFF"/>
      <name val="Arial Unicode MS"/>
      <family val="2"/>
    </font>
    <font>
      <sz val="6"/>
      <name val="Arial Unicode MS"/>
      <family val="2"/>
    </font>
    <font>
      <b/>
      <u/>
      <sz val="11"/>
      <color theme="1"/>
      <name val="Calibri"/>
      <family val="2"/>
      <scheme val="minor"/>
    </font>
  </fonts>
  <fills count="4">
    <fill>
      <patternFill patternType="none"/>
    </fill>
    <fill>
      <patternFill patternType="gray125"/>
    </fill>
    <fill>
      <patternFill patternType="solid">
        <fgColor rgb="FF93A183"/>
      </patternFill>
    </fill>
    <fill>
      <patternFill patternType="solid">
        <fgColor rgb="FFB8C2AD"/>
      </patternFill>
    </fill>
  </fills>
  <borders count="1">
    <border>
      <left/>
      <right/>
      <top/>
      <bottom/>
      <diagonal/>
    </border>
  </borders>
  <cellStyleXfs count="65">
    <xf numFmtId="0" fontId="0" fillId="0" borderId="0"/>
    <xf numFmtId="0" fontId="2" fillId="0" borderId="0">
      <alignment horizontal="left"/>
    </xf>
    <xf numFmtId="0" fontId="2" fillId="0" borderId="0">
      <alignment horizontal="left"/>
    </xf>
    <xf numFmtId="0" fontId="3" fillId="2" borderId="0">
      <alignment horizontal="left"/>
    </xf>
    <xf numFmtId="0" fontId="5" fillId="3" borderId="0">
      <alignment horizontal="center"/>
    </xf>
    <xf numFmtId="164" fontId="4" fillId="0" borderId="0"/>
    <xf numFmtId="164" fontId="5" fillId="0" borderId="0"/>
    <xf numFmtId="165" fontId="4" fillId="0" borderId="0"/>
    <xf numFmtId="166" fontId="4" fillId="0" borderId="0"/>
    <xf numFmtId="167" fontId="4" fillId="0" borderId="0"/>
    <xf numFmtId="165" fontId="5" fillId="0" borderId="0"/>
    <xf numFmtId="166" fontId="5" fillId="0" borderId="0"/>
    <xf numFmtId="167" fontId="5" fillId="0" borderId="0"/>
    <xf numFmtId="0" fontId="4" fillId="0" borderId="0"/>
    <xf numFmtId="0" fontId="5" fillId="0" borderId="0"/>
    <xf numFmtId="0" fontId="4" fillId="0" borderId="0">
      <alignment horizontal="right"/>
    </xf>
    <xf numFmtId="0" fontId="5" fillId="0" borderId="0">
      <alignment horizontal="right"/>
    </xf>
    <xf numFmtId="0" fontId="4" fillId="0" borderId="0">
      <alignment horizontal="left"/>
    </xf>
    <xf numFmtId="0" fontId="4" fillId="0" borderId="0">
      <alignment horizontal="right"/>
    </xf>
    <xf numFmtId="0" fontId="5" fillId="0" borderId="0">
      <alignment horizontal="left"/>
    </xf>
    <xf numFmtId="0" fontId="5" fillId="0" borderId="0">
      <alignment horizontal="right"/>
    </xf>
    <xf numFmtId="0" fontId="6" fillId="0" borderId="0">
      <alignment vertical="top" wrapText="1"/>
    </xf>
    <xf numFmtId="168" fontId="4" fillId="0" borderId="0">
      <alignment horizontal="left"/>
    </xf>
    <xf numFmtId="168" fontId="4" fillId="0" borderId="0">
      <alignment horizontal="right"/>
    </xf>
    <xf numFmtId="168" fontId="4" fillId="0" borderId="0">
      <alignment horizontal="left"/>
    </xf>
    <xf numFmtId="168" fontId="5" fillId="0" borderId="0">
      <alignment horizontal="left"/>
    </xf>
    <xf numFmtId="168" fontId="5" fillId="0" borderId="0">
      <alignment horizontal="right"/>
    </xf>
    <xf numFmtId="168" fontId="5" fillId="0" borderId="0">
      <alignment horizontal="left"/>
    </xf>
    <xf numFmtId="0" fontId="4" fillId="0" borderId="0"/>
    <xf numFmtId="44" fontId="9" fillId="0" borderId="0" applyFont="0" applyFill="0" applyBorder="0" applyAlignment="0" applyProtection="0"/>
    <xf numFmtId="9" fontId="9"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0" fillId="3" borderId="0">
      <alignment horizontal="center"/>
    </xf>
    <xf numFmtId="0" fontId="12" fillId="0" borderId="0"/>
    <xf numFmtId="0" fontId="13" fillId="0" borderId="0"/>
    <xf numFmtId="0" fontId="14" fillId="0" borderId="0">
      <alignment horizontal="left"/>
    </xf>
    <xf numFmtId="0" fontId="14" fillId="0" borderId="0">
      <alignment horizontal="left"/>
    </xf>
    <xf numFmtId="0" fontId="15" fillId="2" borderId="0">
      <alignment horizontal="left"/>
    </xf>
    <xf numFmtId="164" fontId="12" fillId="0" borderId="0"/>
    <xf numFmtId="164" fontId="10" fillId="0" borderId="0"/>
    <xf numFmtId="165" fontId="12" fillId="0" borderId="0"/>
    <xf numFmtId="166" fontId="12" fillId="0" borderId="0"/>
    <xf numFmtId="167" fontId="12" fillId="0" borderId="0"/>
    <xf numFmtId="165" fontId="10" fillId="0" borderId="0"/>
    <xf numFmtId="166" fontId="10" fillId="0" borderId="0"/>
    <xf numFmtId="167" fontId="10" fillId="0" borderId="0"/>
    <xf numFmtId="0" fontId="12" fillId="0" borderId="0"/>
    <xf numFmtId="0" fontId="10" fillId="0" borderId="0"/>
    <xf numFmtId="0" fontId="12" fillId="0" borderId="0">
      <alignment horizontal="right"/>
    </xf>
    <xf numFmtId="0" fontId="10" fillId="0" borderId="0">
      <alignment horizontal="right"/>
    </xf>
    <xf numFmtId="0" fontId="12" fillId="0" borderId="0">
      <alignment horizontal="left"/>
    </xf>
    <xf numFmtId="0" fontId="12" fillId="0" borderId="0">
      <alignment horizontal="right"/>
    </xf>
    <xf numFmtId="0" fontId="10" fillId="0" borderId="0">
      <alignment horizontal="left"/>
    </xf>
    <xf numFmtId="0" fontId="10" fillId="0" borderId="0">
      <alignment horizontal="right"/>
    </xf>
    <xf numFmtId="0" fontId="16" fillId="0" borderId="0">
      <alignment vertical="top" wrapText="1"/>
    </xf>
    <xf numFmtId="168" fontId="12" fillId="0" borderId="0">
      <alignment horizontal="left"/>
    </xf>
    <xf numFmtId="168" fontId="12" fillId="0" borderId="0">
      <alignment horizontal="right"/>
    </xf>
    <xf numFmtId="168" fontId="12" fillId="0" borderId="0">
      <alignment horizontal="left"/>
    </xf>
    <xf numFmtId="168" fontId="10" fillId="0" borderId="0">
      <alignment horizontal="left"/>
    </xf>
    <xf numFmtId="168" fontId="10" fillId="0" borderId="0">
      <alignment horizontal="right"/>
    </xf>
    <xf numFmtId="168" fontId="10" fillId="0" borderId="0">
      <alignment horizontal="left"/>
    </xf>
    <xf numFmtId="44" fontId="13" fillId="0" borderId="0" applyFont="0" applyFill="0" applyBorder="0" applyAlignment="0" applyProtection="0"/>
    <xf numFmtId="9" fontId="13" fillId="0" borderId="0" applyFont="0" applyFill="0" applyBorder="0" applyAlignment="0" applyProtection="0"/>
  </cellStyleXfs>
  <cellXfs count="32">
    <xf numFmtId="0" fontId="0" fillId="0" borderId="0" xfId="0" applyNumberFormat="1" applyFont="1" applyProtection="1"/>
    <xf numFmtId="0" fontId="4" fillId="0" borderId="0" xfId="28" applyNumberFormat="1" applyFont="1" applyProtection="1"/>
    <xf numFmtId="0" fontId="4" fillId="0" borderId="0" xfId="28" applyNumberFormat="1" applyFont="1" applyAlignment="1" applyProtection="1">
      <alignment horizontal="left"/>
    </xf>
    <xf numFmtId="2" fontId="4" fillId="0" borderId="0" xfId="28" applyNumberFormat="1" applyFont="1" applyAlignment="1" applyProtection="1">
      <alignment horizontal="right"/>
    </xf>
    <xf numFmtId="0" fontId="7" fillId="0" borderId="0" xfId="28" applyNumberFormat="1" applyFont="1" applyProtection="1"/>
    <xf numFmtId="0" fontId="7" fillId="0" borderId="0" xfId="13" applyNumberFormat="1" applyFont="1" applyAlignment="1" applyProtection="1">
      <alignment horizontal="left"/>
    </xf>
    <xf numFmtId="2" fontId="7" fillId="0" borderId="0" xfId="28" applyNumberFormat="1" applyFont="1" applyAlignment="1" applyProtection="1">
      <alignment horizontal="right"/>
    </xf>
    <xf numFmtId="0" fontId="7" fillId="0" borderId="0" xfId="28" applyNumberFormat="1" applyFont="1" applyAlignment="1" applyProtection="1">
      <alignment horizontal="left"/>
    </xf>
    <xf numFmtId="0" fontId="8" fillId="3" borderId="0" xfId="4" applyNumberFormat="1" applyFont="1" applyFill="1" applyAlignment="1" applyProtection="1">
      <alignment horizontal="center"/>
    </xf>
    <xf numFmtId="0" fontId="11" fillId="3" borderId="0" xfId="34" applyNumberFormat="1" applyFont="1" applyFill="1" applyAlignment="1" applyProtection="1">
      <alignment horizontal="center"/>
    </xf>
    <xf numFmtId="9" fontId="0" fillId="0" borderId="0" xfId="30" applyFont="1" applyAlignment="1" applyProtection="1"/>
    <xf numFmtId="44" fontId="0" fillId="0" borderId="0" xfId="29" applyFont="1" applyProtection="1"/>
    <xf numFmtId="0" fontId="11" fillId="3" borderId="0" xfId="34" applyNumberFormat="1" applyFont="1" applyFill="1" applyAlignment="1" applyProtection="1"/>
    <xf numFmtId="44" fontId="0" fillId="0" borderId="0" xfId="29" applyFont="1" applyAlignment="1" applyProtection="1"/>
    <xf numFmtId="0" fontId="0" fillId="0" borderId="0" xfId="0" applyNumberFormat="1" applyFont="1" applyAlignment="1" applyProtection="1"/>
    <xf numFmtId="44" fontId="0" fillId="0" borderId="0" xfId="29" applyFont="1" applyAlignment="1" applyProtection="1">
      <alignment horizontal="right"/>
    </xf>
    <xf numFmtId="0" fontId="17" fillId="0" borderId="0" xfId="31" applyFont="1"/>
    <xf numFmtId="0" fontId="17" fillId="0" borderId="0" xfId="31" applyFont="1"/>
    <xf numFmtId="0" fontId="11" fillId="3" borderId="0" xfId="34" applyNumberFormat="1" applyFont="1" applyFill="1" applyAlignment="1" applyProtection="1">
      <alignment horizontal="center"/>
    </xf>
    <xf numFmtId="0" fontId="11" fillId="3" borderId="0" xfId="34" applyNumberFormat="1" applyFont="1" applyFill="1" applyAlignment="1" applyProtection="1">
      <alignment horizontal="center"/>
    </xf>
    <xf numFmtId="16" fontId="11" fillId="3" borderId="0" xfId="34" applyNumberFormat="1" applyFont="1" applyFill="1" applyAlignment="1" applyProtection="1">
      <alignment horizontal="center"/>
    </xf>
    <xf numFmtId="0" fontId="17" fillId="0" borderId="0" xfId="31" applyFont="1"/>
    <xf numFmtId="0" fontId="17" fillId="0" borderId="0" xfId="31" applyFont="1"/>
    <xf numFmtId="0" fontId="17" fillId="0" borderId="0" xfId="31" applyFont="1"/>
    <xf numFmtId="0" fontId="17" fillId="0" borderId="0" xfId="31" applyFont="1"/>
    <xf numFmtId="0" fontId="17" fillId="0" borderId="0" xfId="31" applyFont="1"/>
    <xf numFmtId="0" fontId="17" fillId="0" borderId="0" xfId="31" applyFont="1"/>
    <xf numFmtId="0" fontId="17" fillId="0" borderId="0" xfId="31" applyFont="1"/>
    <xf numFmtId="0" fontId="17" fillId="0" borderId="0" xfId="31" applyFont="1"/>
    <xf numFmtId="0" fontId="17" fillId="0" borderId="0" xfId="31" applyFont="1"/>
    <xf numFmtId="0" fontId="17" fillId="0" borderId="0" xfId="31" applyFont="1"/>
    <xf numFmtId="0" fontId="6" fillId="0" borderId="0" xfId="21" applyNumberFormat="1" applyFont="1" applyAlignment="1" applyProtection="1">
      <alignment vertical="top" wrapText="1"/>
    </xf>
  </cellXfs>
  <cellStyles count="65">
    <cellStyle name="bolddate" xfId="25"/>
    <cellStyle name="bolddate 2" xfId="60"/>
    <cellStyle name="boldleftdate" xfId="27"/>
    <cellStyle name="boldleftdate 2" xfId="62"/>
    <cellStyle name="boldnoDecimalDigits" xfId="10"/>
    <cellStyle name="boldnoDecimalDigits 2" xfId="45"/>
    <cellStyle name="boldpercentage" xfId="6"/>
    <cellStyle name="boldpercentage 2" xfId="41"/>
    <cellStyle name="boldrightdate" xfId="26"/>
    <cellStyle name="boldrightdate 2" xfId="61"/>
    <cellStyle name="boldthreeDecimalDigits" xfId="12"/>
    <cellStyle name="boldthreeDecimalDigits 2" xfId="47"/>
    <cellStyle name="boldtwoDecimalDigits" xfId="11"/>
    <cellStyle name="boldtwoDecimalDigits 2" xfId="46"/>
    <cellStyle name="Currency" xfId="29" builtinId="4"/>
    <cellStyle name="Currency 2" xfId="63"/>
    <cellStyle name="Currency 3" xfId="32"/>
    <cellStyle name="date" xfId="22"/>
    <cellStyle name="date 2" xfId="57"/>
    <cellStyle name="defaultsheetstyle" xfId="28"/>
    <cellStyle name="defaultsheetstyle 2" xfId="35"/>
    <cellStyle name="disclaimer" xfId="21"/>
    <cellStyle name="disclaimer 2" xfId="56"/>
    <cellStyle name="leftdate" xfId="24"/>
    <cellStyle name="leftdate 2" xfId="59"/>
    <cellStyle name="leftplainBoldText" xfId="19"/>
    <cellStyle name="leftplainBoldText 2" xfId="54"/>
    <cellStyle name="leftplainText" xfId="17"/>
    <cellStyle name="leftplainText 2" xfId="52"/>
    <cellStyle name="noDecimalDigits" xfId="7"/>
    <cellStyle name="noDecimalDigits 2" xfId="42"/>
    <cellStyle name="Normal" xfId="0" builtinId="0"/>
    <cellStyle name="Normal 2" xfId="36"/>
    <cellStyle name="Normal 3" xfId="31"/>
    <cellStyle name="Percent" xfId="30" builtinId="5"/>
    <cellStyle name="Percent 2" xfId="64"/>
    <cellStyle name="Percent 3" xfId="33"/>
    <cellStyle name="percentage" xfId="5"/>
    <cellStyle name="percentage 2" xfId="40"/>
    <cellStyle name="plainBoldText" xfId="14"/>
    <cellStyle name="plainBoldText 2" xfId="49"/>
    <cellStyle name="plainBoldValues" xfId="16"/>
    <cellStyle name="plainBoldValues 2" xfId="51"/>
    <cellStyle name="plainText" xfId="13"/>
    <cellStyle name="plainText 2" xfId="48"/>
    <cellStyle name="plainValues" xfId="15"/>
    <cellStyle name="plainValues 2" xfId="50"/>
    <cellStyle name="rightdate" xfId="23"/>
    <cellStyle name="rightdate 2" xfId="58"/>
    <cellStyle name="rightplainBoldText" xfId="20"/>
    <cellStyle name="rightplainBoldText 2" xfId="55"/>
    <cellStyle name="rightplainText" xfId="18"/>
    <cellStyle name="rightplainText 2" xfId="53"/>
    <cellStyle name="sheetReportTitle" xfId="2"/>
    <cellStyle name="sheetReportTitle 2" xfId="38"/>
    <cellStyle name="sheetTitle" xfId="1"/>
    <cellStyle name="sheetTitle 2" xfId="37"/>
    <cellStyle name="tableHeader" xfId="3"/>
    <cellStyle name="tableHeader 2" xfId="39"/>
    <cellStyle name="tablesubHeader" xfId="4"/>
    <cellStyle name="tablesubHeader 2" xfId="34"/>
    <cellStyle name="threeDecimalDigits" xfId="9"/>
    <cellStyle name="threeDecimalDigits 2" xfId="44"/>
    <cellStyle name="twoDecimalDigits" xfId="8"/>
    <cellStyle name="twoDecimalDigits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4"/>
  <sheetViews>
    <sheetView tabSelected="1" workbookViewId="0">
      <selection activeCell="B9" sqref="B9"/>
    </sheetView>
  </sheetViews>
  <sheetFormatPr defaultRowHeight="15"/>
  <cols>
    <col min="1" max="1" width="22.28515625" customWidth="1"/>
    <col min="2" max="2" width="31.85546875" customWidth="1"/>
    <col min="3" max="3" width="10.140625" bestFit="1" customWidth="1"/>
    <col min="7" max="7" width="20.42578125" style="14" customWidth="1"/>
    <col min="8" max="8" width="22.5703125" style="10" customWidth="1"/>
  </cols>
  <sheetData>
    <row r="1" spans="1:8">
      <c r="A1" s="9" t="s">
        <v>4</v>
      </c>
      <c r="B1" s="9" t="s">
        <v>517</v>
      </c>
      <c r="C1" s="19" t="s">
        <v>523</v>
      </c>
      <c r="D1" s="18" t="s">
        <v>519</v>
      </c>
      <c r="E1" s="18" t="s">
        <v>520</v>
      </c>
      <c r="F1" s="18" t="s">
        <v>521</v>
      </c>
      <c r="G1" s="12" t="s">
        <v>522</v>
      </c>
      <c r="H1" s="12" t="s">
        <v>524</v>
      </c>
    </row>
    <row r="2" spans="1:8">
      <c r="A2" s="9"/>
      <c r="B2" s="9" t="s">
        <v>518</v>
      </c>
      <c r="C2" s="20">
        <v>44722</v>
      </c>
      <c r="D2" s="18"/>
      <c r="E2" s="18"/>
      <c r="F2" s="18"/>
      <c r="G2" s="12"/>
      <c r="H2" s="12"/>
    </row>
    <row r="3" spans="1:8">
      <c r="A3" t="s">
        <v>518</v>
      </c>
      <c r="B3" t="s">
        <v>518</v>
      </c>
      <c r="C3" t="s">
        <v>518</v>
      </c>
      <c r="D3" t="s">
        <v>518</v>
      </c>
      <c r="E3" t="s">
        <v>518</v>
      </c>
      <c r="F3" t="s">
        <v>518</v>
      </c>
      <c r="G3" s="14" t="s">
        <v>518</v>
      </c>
    </row>
    <row r="4" spans="1:8">
      <c r="A4" s="16" t="s">
        <v>24</v>
      </c>
      <c r="B4" t="s">
        <v>518</v>
      </c>
    </row>
    <row r="5" spans="1:8">
      <c r="A5" t="s">
        <v>22</v>
      </c>
      <c r="B5" t="s">
        <v>525</v>
      </c>
      <c r="C5" s="11">
        <v>4.21</v>
      </c>
      <c r="D5">
        <v>7</v>
      </c>
      <c r="E5">
        <v>1</v>
      </c>
      <c r="F5">
        <v>0</v>
      </c>
      <c r="G5" s="13">
        <v>7.3379998207092294</v>
      </c>
      <c r="H5" s="10">
        <v>0.74299283152238227</v>
      </c>
    </row>
    <row r="6" spans="1:8">
      <c r="A6" t="s">
        <v>35</v>
      </c>
      <c r="B6" t="s">
        <v>36</v>
      </c>
      <c r="C6" s="11">
        <v>97.47</v>
      </c>
      <c r="D6">
        <v>5</v>
      </c>
      <c r="E6">
        <v>4</v>
      </c>
      <c r="F6">
        <v>1</v>
      </c>
      <c r="G6" s="13">
        <v>128</v>
      </c>
      <c r="H6" s="10">
        <v>0.31322458192264285</v>
      </c>
    </row>
    <row r="7" spans="1:8">
      <c r="A7" t="s">
        <v>37</v>
      </c>
      <c r="B7" t="s">
        <v>528</v>
      </c>
      <c r="C7" s="11">
        <v>61.29</v>
      </c>
      <c r="D7">
        <v>10</v>
      </c>
      <c r="E7">
        <v>5</v>
      </c>
      <c r="F7">
        <v>1</v>
      </c>
      <c r="G7" s="13">
        <v>78.517997741699219</v>
      </c>
      <c r="H7" s="10">
        <v>0.28108986362700639</v>
      </c>
    </row>
    <row r="8" spans="1:8">
      <c r="A8" t="s">
        <v>33</v>
      </c>
      <c r="B8" t="s">
        <v>527</v>
      </c>
      <c r="C8" s="11">
        <v>27.17</v>
      </c>
      <c r="D8">
        <v>10</v>
      </c>
      <c r="E8">
        <v>2</v>
      </c>
      <c r="F8">
        <v>1</v>
      </c>
      <c r="G8" s="13">
        <v>34.5</v>
      </c>
      <c r="H8" s="10">
        <v>0.26978284873021707</v>
      </c>
    </row>
    <row r="9" spans="1:8">
      <c r="A9" t="s">
        <v>31</v>
      </c>
      <c r="B9" t="s">
        <v>32</v>
      </c>
      <c r="C9" s="11">
        <v>30.36</v>
      </c>
      <c r="D9">
        <v>10</v>
      </c>
      <c r="E9">
        <v>7</v>
      </c>
      <c r="F9">
        <v>0</v>
      </c>
      <c r="G9" s="13">
        <v>34.575000762939453</v>
      </c>
      <c r="H9" s="10">
        <v>0.13883401722461969</v>
      </c>
    </row>
    <row r="10" spans="1:8">
      <c r="A10" t="s">
        <v>26</v>
      </c>
      <c r="B10" t="s">
        <v>526</v>
      </c>
      <c r="C10" s="11">
        <v>35.29</v>
      </c>
      <c r="D10">
        <v>5</v>
      </c>
      <c r="E10">
        <v>5</v>
      </c>
      <c r="F10">
        <v>0</v>
      </c>
      <c r="G10" s="13">
        <v>39.363998413085938</v>
      </c>
      <c r="H10" s="10">
        <v>0.11544342343683589</v>
      </c>
    </row>
    <row r="11" spans="1:8">
      <c r="A11" t="s">
        <v>29</v>
      </c>
      <c r="B11" t="s">
        <v>30</v>
      </c>
      <c r="C11" s="11">
        <v>67.11</v>
      </c>
      <c r="D11">
        <v>4</v>
      </c>
      <c r="E11">
        <v>12</v>
      </c>
      <c r="F11">
        <v>1</v>
      </c>
      <c r="G11" s="13">
        <v>69.561996459960938</v>
      </c>
      <c r="H11" s="10">
        <v>3.6536976008954523E-2</v>
      </c>
    </row>
    <row r="12" spans="1:8">
      <c r="C12" s="11"/>
      <c r="G12" s="13"/>
    </row>
    <row r="13" spans="1:8">
      <c r="A13" s="17" t="s">
        <v>41</v>
      </c>
      <c r="C13" s="11"/>
      <c r="G13" s="13"/>
    </row>
    <row r="14" spans="1:8">
      <c r="A14" t="s">
        <v>60</v>
      </c>
      <c r="B14" t="s">
        <v>529</v>
      </c>
      <c r="C14" s="11">
        <v>35.75</v>
      </c>
      <c r="D14">
        <v>7</v>
      </c>
      <c r="E14">
        <v>1</v>
      </c>
      <c r="F14">
        <v>0</v>
      </c>
      <c r="G14" s="13">
        <v>67.4530029296875</v>
      </c>
      <c r="H14" s="10">
        <v>0.88679728474650354</v>
      </c>
    </row>
    <row r="15" spans="1:8">
      <c r="A15" t="s">
        <v>52</v>
      </c>
      <c r="B15" t="s">
        <v>530</v>
      </c>
      <c r="C15" s="11">
        <v>81.28</v>
      </c>
      <c r="D15">
        <v>18</v>
      </c>
      <c r="E15">
        <v>1</v>
      </c>
      <c r="F15">
        <v>0</v>
      </c>
      <c r="G15" s="13">
        <v>134.68800354003906</v>
      </c>
      <c r="H15" s="10">
        <v>0.65708665772685848</v>
      </c>
    </row>
    <row r="16" spans="1:8">
      <c r="A16" t="s">
        <v>39</v>
      </c>
      <c r="B16" t="s">
        <v>40</v>
      </c>
      <c r="C16" s="11">
        <v>37.33</v>
      </c>
      <c r="D16">
        <v>11</v>
      </c>
      <c r="E16">
        <v>2</v>
      </c>
      <c r="F16">
        <v>0</v>
      </c>
      <c r="G16" s="13">
        <v>60.873001098632813</v>
      </c>
      <c r="H16" s="10">
        <v>0.63067241089292303</v>
      </c>
    </row>
    <row r="17" spans="1:8">
      <c r="A17" t="s">
        <v>46</v>
      </c>
      <c r="B17" t="s">
        <v>47</v>
      </c>
      <c r="C17" s="11">
        <v>9</v>
      </c>
      <c r="D17">
        <v>5</v>
      </c>
      <c r="E17">
        <v>4</v>
      </c>
      <c r="F17">
        <v>0</v>
      </c>
      <c r="G17" s="13">
        <v>13.527999877929688</v>
      </c>
      <c r="H17" s="10">
        <v>0.50311109754774308</v>
      </c>
    </row>
    <row r="18" spans="1:8">
      <c r="A18" t="s">
        <v>66</v>
      </c>
      <c r="B18" t="s">
        <v>531</v>
      </c>
      <c r="C18" s="11">
        <v>25.5</v>
      </c>
      <c r="D18">
        <v>5</v>
      </c>
      <c r="E18">
        <v>2</v>
      </c>
      <c r="F18">
        <v>0</v>
      </c>
      <c r="G18" s="13">
        <v>38</v>
      </c>
      <c r="H18" s="10">
        <v>0.49019607843137253</v>
      </c>
    </row>
    <row r="19" spans="1:8">
      <c r="A19" t="s">
        <v>68</v>
      </c>
      <c r="B19" t="s">
        <v>532</v>
      </c>
      <c r="C19" s="11">
        <v>43.04</v>
      </c>
      <c r="D19">
        <v>10</v>
      </c>
      <c r="E19">
        <v>1</v>
      </c>
      <c r="F19">
        <v>0</v>
      </c>
      <c r="G19" s="13">
        <v>62.818000793457031</v>
      </c>
      <c r="H19" s="10">
        <v>0.45952604074017267</v>
      </c>
    </row>
    <row r="20" spans="1:8">
      <c r="A20" t="s">
        <v>63</v>
      </c>
      <c r="B20" t="s">
        <v>64</v>
      </c>
      <c r="C20" s="11">
        <v>25.54</v>
      </c>
      <c r="D20">
        <v>9</v>
      </c>
      <c r="E20">
        <v>4</v>
      </c>
      <c r="F20">
        <v>3</v>
      </c>
      <c r="G20" s="13">
        <v>36.726001739501953</v>
      </c>
      <c r="H20" s="10">
        <v>0.43797970788966151</v>
      </c>
    </row>
    <row r="21" spans="1:8">
      <c r="A21" t="s">
        <v>42</v>
      </c>
      <c r="B21" t="s">
        <v>43</v>
      </c>
      <c r="C21" s="11">
        <v>33.03</v>
      </c>
      <c r="D21">
        <v>9</v>
      </c>
      <c r="E21">
        <v>0</v>
      </c>
      <c r="F21">
        <v>0</v>
      </c>
      <c r="G21" s="13">
        <v>46.305999755859375</v>
      </c>
      <c r="H21" s="10">
        <v>0.40193762506386232</v>
      </c>
    </row>
    <row r="22" spans="1:8">
      <c r="A22" t="s">
        <v>44</v>
      </c>
      <c r="B22" t="s">
        <v>45</v>
      </c>
      <c r="C22" s="11">
        <v>50.7</v>
      </c>
      <c r="D22">
        <v>3</v>
      </c>
      <c r="E22">
        <v>4</v>
      </c>
      <c r="F22">
        <v>0</v>
      </c>
      <c r="G22" s="13">
        <v>69.142997741699219</v>
      </c>
      <c r="H22" s="10">
        <v>0.3637672138402212</v>
      </c>
    </row>
    <row r="23" spans="1:8">
      <c r="A23" t="s">
        <v>50</v>
      </c>
      <c r="B23" t="s">
        <v>51</v>
      </c>
      <c r="C23" s="11">
        <v>56.25</v>
      </c>
      <c r="D23">
        <v>4</v>
      </c>
      <c r="E23">
        <v>1</v>
      </c>
      <c r="F23">
        <v>0</v>
      </c>
      <c r="G23" s="13">
        <v>76</v>
      </c>
      <c r="H23" s="10">
        <v>0.3511111111111111</v>
      </c>
    </row>
    <row r="24" spans="1:8">
      <c r="A24" t="s">
        <v>58</v>
      </c>
      <c r="B24" t="s">
        <v>533</v>
      </c>
      <c r="C24" s="11">
        <v>166.72</v>
      </c>
      <c r="D24">
        <v>9</v>
      </c>
      <c r="E24">
        <v>1</v>
      </c>
      <c r="F24">
        <v>1</v>
      </c>
      <c r="G24" s="13">
        <v>223</v>
      </c>
      <c r="H24" s="10">
        <v>0.33757197696737046</v>
      </c>
    </row>
    <row r="25" spans="1:8">
      <c r="A25" t="s">
        <v>56</v>
      </c>
      <c r="B25" t="s">
        <v>57</v>
      </c>
      <c r="C25" s="11">
        <v>78.33</v>
      </c>
      <c r="D25">
        <v>16</v>
      </c>
      <c r="E25">
        <v>4</v>
      </c>
      <c r="F25">
        <v>1</v>
      </c>
      <c r="G25" s="13">
        <v>101.24900054931641</v>
      </c>
      <c r="H25" s="10">
        <v>0.29259543660559695</v>
      </c>
    </row>
    <row r="26" spans="1:8">
      <c r="A26" t="s">
        <v>54</v>
      </c>
      <c r="B26" t="s">
        <v>534</v>
      </c>
      <c r="C26" s="11">
        <v>64.05</v>
      </c>
      <c r="D26">
        <v>14</v>
      </c>
      <c r="E26">
        <v>12</v>
      </c>
      <c r="F26">
        <v>3</v>
      </c>
      <c r="G26" s="13">
        <v>82.015998840332031</v>
      </c>
      <c r="H26" s="10">
        <v>0.28049959157427062</v>
      </c>
    </row>
    <row r="27" spans="1:8">
      <c r="A27" t="s">
        <v>48</v>
      </c>
      <c r="B27" t="s">
        <v>49</v>
      </c>
      <c r="C27" s="11">
        <v>71.430000000000007</v>
      </c>
      <c r="D27">
        <v>10</v>
      </c>
      <c r="E27">
        <v>5</v>
      </c>
      <c r="F27">
        <v>0</v>
      </c>
      <c r="G27" s="13">
        <v>79.307998657226563</v>
      </c>
      <c r="H27" s="10">
        <v>0.11028977540566366</v>
      </c>
    </row>
    <row r="28" spans="1:8">
      <c r="C28" s="11"/>
      <c r="G28" s="13"/>
    </row>
    <row r="29" spans="1:8">
      <c r="A29" s="30" t="s">
        <v>72</v>
      </c>
      <c r="C29" s="11"/>
      <c r="G29" s="13"/>
    </row>
    <row r="30" spans="1:8">
      <c r="A30" t="s">
        <v>85</v>
      </c>
      <c r="B30" t="s">
        <v>86</v>
      </c>
      <c r="C30" s="11">
        <v>27.21</v>
      </c>
      <c r="D30">
        <v>6</v>
      </c>
      <c r="E30">
        <v>0</v>
      </c>
      <c r="F30">
        <v>0</v>
      </c>
      <c r="G30" s="13">
        <v>40.333000183105469</v>
      </c>
      <c r="H30" s="10">
        <v>0.48228593102188416</v>
      </c>
    </row>
    <row r="31" spans="1:8">
      <c r="A31" t="s">
        <v>75</v>
      </c>
      <c r="B31" t="s">
        <v>76</v>
      </c>
      <c r="C31" s="11">
        <v>94.83</v>
      </c>
      <c r="D31">
        <v>5</v>
      </c>
      <c r="E31">
        <v>2</v>
      </c>
      <c r="F31">
        <v>0</v>
      </c>
      <c r="G31" s="13">
        <v>137.85699462890625</v>
      </c>
      <c r="H31" s="10">
        <v>0.45372766665513292</v>
      </c>
    </row>
    <row r="32" spans="1:8">
      <c r="A32" t="s">
        <v>89</v>
      </c>
      <c r="B32" t="s">
        <v>90</v>
      </c>
      <c r="C32" s="11">
        <v>17.41</v>
      </c>
      <c r="D32">
        <v>11</v>
      </c>
      <c r="E32">
        <v>1</v>
      </c>
      <c r="F32">
        <v>0</v>
      </c>
      <c r="G32" s="13">
        <v>24.753999710083008</v>
      </c>
      <c r="H32" s="10">
        <v>0.42182651982096542</v>
      </c>
    </row>
    <row r="33" spans="1:8">
      <c r="A33" t="s">
        <v>87</v>
      </c>
      <c r="B33" t="s">
        <v>88</v>
      </c>
      <c r="C33" s="11">
        <v>26.95</v>
      </c>
      <c r="D33">
        <v>7</v>
      </c>
      <c r="E33">
        <v>2</v>
      </c>
      <c r="F33">
        <v>0</v>
      </c>
      <c r="G33" s="13">
        <v>34.25</v>
      </c>
      <c r="H33" s="10">
        <v>0.2708719851576995</v>
      </c>
    </row>
    <row r="34" spans="1:8">
      <c r="A34" t="s">
        <v>91</v>
      </c>
      <c r="B34" t="s">
        <v>92</v>
      </c>
      <c r="C34" s="11">
        <v>36.119999999999997</v>
      </c>
      <c r="D34">
        <v>8</v>
      </c>
      <c r="E34">
        <v>1</v>
      </c>
      <c r="F34">
        <v>0</v>
      </c>
      <c r="G34" s="13">
        <v>45.055999755859375</v>
      </c>
      <c r="H34" s="10">
        <v>0.24739755691748003</v>
      </c>
    </row>
    <row r="35" spans="1:8">
      <c r="A35" t="s">
        <v>73</v>
      </c>
      <c r="B35" t="s">
        <v>536</v>
      </c>
      <c r="C35" s="11">
        <v>40.880000000000003</v>
      </c>
      <c r="D35">
        <v>7</v>
      </c>
      <c r="E35">
        <v>2</v>
      </c>
      <c r="F35">
        <v>0</v>
      </c>
      <c r="G35" s="13">
        <v>48.25</v>
      </c>
      <c r="H35" s="10">
        <v>0.18028375733855179</v>
      </c>
    </row>
    <row r="36" spans="1:8">
      <c r="A36" t="s">
        <v>79</v>
      </c>
      <c r="B36" t="s">
        <v>80</v>
      </c>
      <c r="C36" s="11">
        <v>150.05000000000001</v>
      </c>
      <c r="D36">
        <v>6</v>
      </c>
      <c r="E36">
        <v>2</v>
      </c>
      <c r="F36">
        <v>0</v>
      </c>
      <c r="G36" s="13">
        <v>174.28599548339844</v>
      </c>
      <c r="H36" s="10">
        <v>0.16151946340152232</v>
      </c>
    </row>
    <row r="37" spans="1:8">
      <c r="A37" t="s">
        <v>81</v>
      </c>
      <c r="B37" t="s">
        <v>82</v>
      </c>
      <c r="C37" s="11">
        <v>54.7</v>
      </c>
      <c r="D37">
        <v>13</v>
      </c>
      <c r="E37">
        <v>3</v>
      </c>
      <c r="F37">
        <v>0</v>
      </c>
      <c r="G37" s="13">
        <v>61.067001342773438</v>
      </c>
      <c r="H37" s="10">
        <v>0.11639856202510848</v>
      </c>
    </row>
    <row r="38" spans="1:8">
      <c r="A38" t="s">
        <v>70</v>
      </c>
      <c r="B38" t="s">
        <v>535</v>
      </c>
      <c r="C38" s="11">
        <v>35.65</v>
      </c>
      <c r="D38">
        <v>1</v>
      </c>
      <c r="E38">
        <v>4</v>
      </c>
      <c r="F38">
        <v>0</v>
      </c>
      <c r="G38" s="13">
        <v>39.25</v>
      </c>
      <c r="H38" s="10">
        <v>0.10098176718092571</v>
      </c>
    </row>
    <row r="39" spans="1:8">
      <c r="A39" t="s">
        <v>77</v>
      </c>
      <c r="B39" t="s">
        <v>537</v>
      </c>
      <c r="C39" s="11">
        <v>69.12</v>
      </c>
      <c r="D39">
        <v>3</v>
      </c>
      <c r="E39">
        <v>7</v>
      </c>
      <c r="F39">
        <v>1</v>
      </c>
      <c r="G39" s="13">
        <v>72.818000793457031</v>
      </c>
      <c r="H39" s="10">
        <v>5.3501168886820404E-2</v>
      </c>
    </row>
    <row r="40" spans="1:8">
      <c r="A40" t="s">
        <v>83</v>
      </c>
      <c r="B40" t="s">
        <v>84</v>
      </c>
      <c r="C40" s="11">
        <v>114.93</v>
      </c>
      <c r="D40">
        <v>7</v>
      </c>
      <c r="E40">
        <v>4</v>
      </c>
      <c r="F40">
        <v>1</v>
      </c>
      <c r="G40" s="13">
        <v>119.81800079345703</v>
      </c>
      <c r="H40" s="10">
        <v>4.253024269953036E-2</v>
      </c>
    </row>
    <row r="41" spans="1:8">
      <c r="C41" s="11"/>
      <c r="G41" s="13"/>
    </row>
    <row r="42" spans="1:8">
      <c r="A42" s="21" t="s">
        <v>95</v>
      </c>
      <c r="C42" s="11"/>
      <c r="G42" s="13"/>
    </row>
    <row r="43" spans="1:8">
      <c r="A43" t="s">
        <v>156</v>
      </c>
      <c r="B43" t="s">
        <v>157</v>
      </c>
      <c r="C43" s="11">
        <v>1.54</v>
      </c>
      <c r="D43">
        <v>7</v>
      </c>
      <c r="E43">
        <v>1</v>
      </c>
      <c r="F43">
        <v>0</v>
      </c>
      <c r="G43" s="13">
        <v>3.2899999618530269</v>
      </c>
      <c r="H43" s="10">
        <v>1.1363636115928746</v>
      </c>
    </row>
    <row r="44" spans="1:8">
      <c r="A44" t="s">
        <v>113</v>
      </c>
      <c r="B44" t="s">
        <v>114</v>
      </c>
      <c r="C44" s="11">
        <v>8.07</v>
      </c>
      <c r="D44">
        <v>7</v>
      </c>
      <c r="E44">
        <v>0</v>
      </c>
      <c r="F44">
        <v>0</v>
      </c>
      <c r="G44" s="13">
        <v>14.765000343322754</v>
      </c>
      <c r="H44" s="10">
        <v>0.8296159037574663</v>
      </c>
    </row>
    <row r="45" spans="1:8">
      <c r="A45" t="s">
        <v>105</v>
      </c>
      <c r="B45" t="s">
        <v>106</v>
      </c>
      <c r="C45" s="11">
        <v>5.95</v>
      </c>
      <c r="D45">
        <v>12</v>
      </c>
      <c r="E45">
        <v>0</v>
      </c>
      <c r="F45">
        <v>0</v>
      </c>
      <c r="G45" s="13">
        <v>9.8219995498657227</v>
      </c>
      <c r="H45" s="10">
        <v>0.65075622686818868</v>
      </c>
    </row>
    <row r="46" spans="1:8">
      <c r="A46" t="s">
        <v>111</v>
      </c>
      <c r="B46" t="s">
        <v>112</v>
      </c>
      <c r="C46" s="11">
        <v>28.82</v>
      </c>
      <c r="D46">
        <v>11</v>
      </c>
      <c r="E46">
        <v>0</v>
      </c>
      <c r="F46">
        <v>0</v>
      </c>
      <c r="G46" s="13">
        <v>42.249000549316406</v>
      </c>
      <c r="H46" s="10">
        <v>0.46596115715879272</v>
      </c>
    </row>
    <row r="47" spans="1:8">
      <c r="A47" t="s">
        <v>137</v>
      </c>
      <c r="B47" t="s">
        <v>138</v>
      </c>
      <c r="C47" s="11">
        <v>7.53</v>
      </c>
      <c r="D47">
        <v>9</v>
      </c>
      <c r="E47">
        <v>0</v>
      </c>
      <c r="F47">
        <v>0</v>
      </c>
      <c r="G47" s="13">
        <v>10.527999877929688</v>
      </c>
      <c r="H47" s="10">
        <v>0.39814075404112709</v>
      </c>
    </row>
    <row r="48" spans="1:8">
      <c r="A48" t="s">
        <v>147</v>
      </c>
      <c r="B48" t="s">
        <v>148</v>
      </c>
      <c r="C48" s="11">
        <v>32.619999999999997</v>
      </c>
      <c r="D48">
        <v>13</v>
      </c>
      <c r="E48">
        <v>0</v>
      </c>
      <c r="F48">
        <v>0</v>
      </c>
      <c r="G48" s="13">
        <v>44.833000183105469</v>
      </c>
      <c r="H48" s="10">
        <v>0.37440221284811381</v>
      </c>
    </row>
    <row r="49" spans="1:8">
      <c r="A49" t="s">
        <v>121</v>
      </c>
      <c r="B49" t="s">
        <v>122</v>
      </c>
      <c r="C49" s="11">
        <v>6.22</v>
      </c>
      <c r="D49">
        <v>12</v>
      </c>
      <c r="E49">
        <v>1</v>
      </c>
      <c r="F49">
        <v>0</v>
      </c>
      <c r="G49" s="13">
        <v>8.1350002288818359</v>
      </c>
      <c r="H49" s="10">
        <v>0.307877850302546</v>
      </c>
    </row>
    <row r="50" spans="1:8">
      <c r="A50" t="s">
        <v>127</v>
      </c>
      <c r="B50" t="s">
        <v>128</v>
      </c>
      <c r="C50" s="11">
        <v>7.07</v>
      </c>
      <c r="D50">
        <v>12</v>
      </c>
      <c r="E50">
        <v>0</v>
      </c>
      <c r="F50">
        <v>0</v>
      </c>
      <c r="G50" s="13">
        <v>8.9090003967285156</v>
      </c>
      <c r="H50" s="10">
        <v>0.26011321028691869</v>
      </c>
    </row>
    <row r="51" spans="1:8">
      <c r="A51" t="s">
        <v>96</v>
      </c>
      <c r="B51" t="s">
        <v>97</v>
      </c>
      <c r="C51" s="11">
        <v>12.03</v>
      </c>
      <c r="D51">
        <v>13</v>
      </c>
      <c r="E51">
        <v>1</v>
      </c>
      <c r="F51">
        <v>0</v>
      </c>
      <c r="G51" s="13">
        <v>15.08899974822998</v>
      </c>
      <c r="H51" s="10">
        <v>0.254280943327513</v>
      </c>
    </row>
    <row r="52" spans="1:8">
      <c r="A52" t="s">
        <v>154</v>
      </c>
      <c r="B52" t="s">
        <v>155</v>
      </c>
      <c r="C52" s="11">
        <v>38.58</v>
      </c>
      <c r="D52">
        <v>13</v>
      </c>
      <c r="E52">
        <v>2</v>
      </c>
      <c r="F52">
        <v>0</v>
      </c>
      <c r="G52" s="13">
        <v>48.356998443603516</v>
      </c>
      <c r="H52" s="10">
        <v>0.25342142155530112</v>
      </c>
    </row>
    <row r="53" spans="1:8">
      <c r="A53" t="s">
        <v>119</v>
      </c>
      <c r="B53" t="s">
        <v>120</v>
      </c>
      <c r="C53" s="11">
        <v>16.14</v>
      </c>
      <c r="D53">
        <v>12</v>
      </c>
      <c r="E53">
        <v>2</v>
      </c>
      <c r="F53">
        <v>0</v>
      </c>
      <c r="G53" s="13">
        <v>20.142999649047852</v>
      </c>
      <c r="H53" s="10">
        <v>0.24801732645897465</v>
      </c>
    </row>
    <row r="54" spans="1:8">
      <c r="A54" t="s">
        <v>141</v>
      </c>
      <c r="B54" t="s">
        <v>142</v>
      </c>
      <c r="C54" s="11">
        <v>29.64</v>
      </c>
      <c r="D54">
        <v>6</v>
      </c>
      <c r="E54">
        <v>7</v>
      </c>
      <c r="F54">
        <v>1</v>
      </c>
      <c r="G54" s="13">
        <v>36.964000701904297</v>
      </c>
      <c r="H54" s="10">
        <v>0.2470985392005498</v>
      </c>
    </row>
    <row r="55" spans="1:8">
      <c r="A55" t="s">
        <v>162</v>
      </c>
      <c r="B55" t="s">
        <v>163</v>
      </c>
      <c r="C55" s="11">
        <v>23.7</v>
      </c>
      <c r="D55">
        <v>14</v>
      </c>
      <c r="E55">
        <v>0</v>
      </c>
      <c r="F55">
        <v>0</v>
      </c>
      <c r="G55" s="13">
        <v>29.070999145507813</v>
      </c>
      <c r="H55" s="10">
        <v>0.22662443651931702</v>
      </c>
    </row>
    <row r="56" spans="1:8">
      <c r="A56" t="s">
        <v>115</v>
      </c>
      <c r="B56" t="s">
        <v>116</v>
      </c>
      <c r="C56" s="11">
        <v>11.06</v>
      </c>
      <c r="D56">
        <v>12</v>
      </c>
      <c r="E56">
        <v>2</v>
      </c>
      <c r="F56">
        <v>0</v>
      </c>
      <c r="G56" s="13">
        <v>13.5</v>
      </c>
      <c r="H56" s="10">
        <v>0.22061482820976486</v>
      </c>
    </row>
    <row r="57" spans="1:8">
      <c r="A57" t="s">
        <v>152</v>
      </c>
      <c r="B57" t="s">
        <v>153</v>
      </c>
      <c r="C57" s="11">
        <v>19.170000000000002</v>
      </c>
      <c r="D57">
        <v>6</v>
      </c>
      <c r="E57">
        <v>8</v>
      </c>
      <c r="F57">
        <v>0</v>
      </c>
      <c r="G57" s="13">
        <v>23.357000350952148</v>
      </c>
      <c r="H57" s="10">
        <v>0.21841420714408694</v>
      </c>
    </row>
    <row r="58" spans="1:8">
      <c r="A58" t="s">
        <v>129</v>
      </c>
      <c r="B58" t="s">
        <v>130</v>
      </c>
      <c r="C58" s="11">
        <v>22.49</v>
      </c>
      <c r="D58">
        <v>12</v>
      </c>
      <c r="E58">
        <v>1</v>
      </c>
      <c r="F58">
        <v>0</v>
      </c>
      <c r="G58" s="13">
        <v>26.885000228881836</v>
      </c>
      <c r="H58" s="10">
        <v>0.19542019692671578</v>
      </c>
    </row>
    <row r="59" spans="1:8">
      <c r="A59" t="s">
        <v>98</v>
      </c>
      <c r="B59" t="s">
        <v>99</v>
      </c>
      <c r="C59" s="11">
        <v>13.47</v>
      </c>
      <c r="D59">
        <v>8</v>
      </c>
      <c r="E59">
        <v>5</v>
      </c>
      <c r="F59">
        <v>0</v>
      </c>
      <c r="G59" s="13">
        <v>15.845999717712402</v>
      </c>
      <c r="H59" s="10">
        <v>0.17639196122586501</v>
      </c>
    </row>
    <row r="60" spans="1:8">
      <c r="A60" t="s">
        <v>143</v>
      </c>
      <c r="B60" t="s">
        <v>539</v>
      </c>
      <c r="C60" s="11">
        <v>82.83</v>
      </c>
      <c r="D60">
        <v>12</v>
      </c>
      <c r="E60">
        <v>9</v>
      </c>
      <c r="F60">
        <v>0</v>
      </c>
      <c r="G60" s="13">
        <v>94.961997985839844</v>
      </c>
      <c r="H60" s="10">
        <v>0.14646864645466431</v>
      </c>
    </row>
    <row r="61" spans="1:8">
      <c r="A61" t="s">
        <v>107</v>
      </c>
      <c r="B61" t="s">
        <v>108</v>
      </c>
      <c r="C61" s="11">
        <v>21.23</v>
      </c>
      <c r="D61">
        <v>15</v>
      </c>
      <c r="E61">
        <v>0</v>
      </c>
      <c r="F61">
        <v>0</v>
      </c>
      <c r="G61" s="13">
        <v>24.299999237060547</v>
      </c>
      <c r="H61" s="10">
        <v>0.1446066527112834</v>
      </c>
    </row>
    <row r="62" spans="1:8">
      <c r="A62" t="s">
        <v>93</v>
      </c>
      <c r="B62" t="s">
        <v>94</v>
      </c>
      <c r="C62" s="11">
        <v>13.13</v>
      </c>
      <c r="D62">
        <v>11</v>
      </c>
      <c r="E62">
        <v>2</v>
      </c>
      <c r="F62">
        <v>0</v>
      </c>
      <c r="G62" s="13">
        <v>14.923000335693359</v>
      </c>
      <c r="H62" s="10">
        <v>0.13655752747093364</v>
      </c>
    </row>
    <row r="63" spans="1:8">
      <c r="A63" t="s">
        <v>135</v>
      </c>
      <c r="B63" t="s">
        <v>136</v>
      </c>
      <c r="C63" s="11">
        <v>75.58</v>
      </c>
      <c r="D63">
        <v>12</v>
      </c>
      <c r="E63">
        <v>1</v>
      </c>
      <c r="F63">
        <v>0</v>
      </c>
      <c r="G63" s="13">
        <v>84.885002136230469</v>
      </c>
      <c r="H63" s="10">
        <v>0.12311460884136638</v>
      </c>
    </row>
    <row r="64" spans="1:8">
      <c r="A64" t="s">
        <v>131</v>
      </c>
      <c r="B64" t="s">
        <v>132</v>
      </c>
      <c r="C64" s="11">
        <v>15.85</v>
      </c>
      <c r="D64">
        <v>6</v>
      </c>
      <c r="E64">
        <v>4</v>
      </c>
      <c r="F64">
        <v>0</v>
      </c>
      <c r="G64" s="13">
        <v>17.799999237060547</v>
      </c>
      <c r="H64" s="10">
        <v>0.12302834303221119</v>
      </c>
    </row>
    <row r="65" spans="1:8">
      <c r="A65" t="s">
        <v>101</v>
      </c>
      <c r="B65" t="s">
        <v>102</v>
      </c>
      <c r="C65" s="11">
        <v>11.85</v>
      </c>
      <c r="D65">
        <v>12</v>
      </c>
      <c r="E65">
        <v>2</v>
      </c>
      <c r="F65">
        <v>0</v>
      </c>
      <c r="G65" s="13">
        <v>13.196000099182129</v>
      </c>
      <c r="H65" s="10">
        <v>0.1135865062600953</v>
      </c>
    </row>
    <row r="66" spans="1:8">
      <c r="A66" t="s">
        <v>109</v>
      </c>
      <c r="B66" t="s">
        <v>110</v>
      </c>
      <c r="C66" s="11">
        <v>23.44</v>
      </c>
      <c r="D66">
        <v>8</v>
      </c>
      <c r="E66">
        <v>6</v>
      </c>
      <c r="F66">
        <v>0</v>
      </c>
      <c r="G66" s="13">
        <v>26</v>
      </c>
      <c r="H66" s="10">
        <v>0.10921501706484636</v>
      </c>
    </row>
    <row r="67" spans="1:8">
      <c r="A67" t="s">
        <v>133</v>
      </c>
      <c r="B67" t="s">
        <v>134</v>
      </c>
      <c r="C67" s="11">
        <v>30.05</v>
      </c>
      <c r="D67">
        <v>18</v>
      </c>
      <c r="E67">
        <v>0</v>
      </c>
      <c r="F67">
        <v>0</v>
      </c>
      <c r="G67" s="13">
        <v>32.334999084472656</v>
      </c>
      <c r="H67" s="10">
        <v>7.6039902977459412E-2</v>
      </c>
    </row>
    <row r="68" spans="1:8">
      <c r="A68" t="s">
        <v>117</v>
      </c>
      <c r="B68" t="s">
        <v>118</v>
      </c>
      <c r="C68" s="11">
        <v>52.78</v>
      </c>
      <c r="D68">
        <v>12</v>
      </c>
      <c r="E68">
        <v>7</v>
      </c>
      <c r="F68">
        <v>0</v>
      </c>
      <c r="G68" s="13">
        <v>56.418998718261719</v>
      </c>
      <c r="H68" s="10">
        <v>6.8946546386163654E-2</v>
      </c>
    </row>
    <row r="69" spans="1:8">
      <c r="A69" t="s">
        <v>123</v>
      </c>
      <c r="B69" t="s">
        <v>124</v>
      </c>
      <c r="C69" s="11">
        <v>69.19</v>
      </c>
      <c r="D69">
        <v>5</v>
      </c>
      <c r="E69">
        <v>12</v>
      </c>
      <c r="F69">
        <v>1</v>
      </c>
      <c r="G69" s="13">
        <v>73.823997497558594</v>
      </c>
      <c r="H69" s="10">
        <v>6.6974960219086513E-2</v>
      </c>
    </row>
    <row r="70" spans="1:8">
      <c r="A70" t="s">
        <v>160</v>
      </c>
      <c r="B70" t="s">
        <v>538</v>
      </c>
      <c r="C70" s="11">
        <v>39.049999999999997</v>
      </c>
      <c r="D70">
        <v>7</v>
      </c>
      <c r="E70">
        <v>3</v>
      </c>
      <c r="F70">
        <v>0</v>
      </c>
      <c r="G70" s="13">
        <v>41.650001525878906</v>
      </c>
      <c r="H70" s="10">
        <v>6.6581345092929817E-2</v>
      </c>
    </row>
    <row r="71" spans="1:8">
      <c r="A71" t="s">
        <v>145</v>
      </c>
      <c r="B71" t="s">
        <v>146</v>
      </c>
      <c r="C71" s="11">
        <v>34.33</v>
      </c>
      <c r="D71">
        <v>10</v>
      </c>
      <c r="E71">
        <v>5</v>
      </c>
      <c r="F71">
        <v>0</v>
      </c>
      <c r="G71" s="13">
        <v>36.429000854492188</v>
      </c>
      <c r="H71" s="10">
        <v>6.1141883323396137E-2</v>
      </c>
    </row>
    <row r="72" spans="1:8">
      <c r="A72" t="s">
        <v>150</v>
      </c>
      <c r="B72" t="s">
        <v>151</v>
      </c>
      <c r="C72" s="11">
        <v>58.23</v>
      </c>
      <c r="D72">
        <v>12</v>
      </c>
      <c r="E72">
        <v>11</v>
      </c>
      <c r="F72">
        <v>0</v>
      </c>
      <c r="G72" s="13">
        <v>61.397998809814453</v>
      </c>
      <c r="H72" s="10">
        <v>5.4404925464785446E-2</v>
      </c>
    </row>
    <row r="73" spans="1:8">
      <c r="A73" t="s">
        <v>139</v>
      </c>
      <c r="B73" t="s">
        <v>140</v>
      </c>
      <c r="C73" s="11">
        <v>51.62</v>
      </c>
      <c r="D73">
        <v>10</v>
      </c>
      <c r="E73">
        <v>7</v>
      </c>
      <c r="F73">
        <v>1</v>
      </c>
      <c r="G73" s="13">
        <v>52.293998718261719</v>
      </c>
      <c r="H73" s="10">
        <v>1.3056929838468062E-2</v>
      </c>
    </row>
    <row r="74" spans="1:8">
      <c r="A74" t="s">
        <v>158</v>
      </c>
      <c r="B74" t="s">
        <v>159</v>
      </c>
      <c r="C74" s="11">
        <v>72.62</v>
      </c>
      <c r="D74">
        <v>7</v>
      </c>
      <c r="E74">
        <v>12</v>
      </c>
      <c r="F74">
        <v>4</v>
      </c>
      <c r="G74" s="13">
        <v>72.108001708984375</v>
      </c>
      <c r="H74" s="10">
        <v>-7.0503758057784294E-3</v>
      </c>
    </row>
    <row r="75" spans="1:8">
      <c r="A75" t="s">
        <v>103</v>
      </c>
      <c r="B75" t="s">
        <v>104</v>
      </c>
      <c r="C75" s="11">
        <v>8.82</v>
      </c>
      <c r="D75">
        <v>3</v>
      </c>
      <c r="E75">
        <v>8</v>
      </c>
      <c r="F75">
        <v>0</v>
      </c>
      <c r="G75" s="13">
        <v>8.6590003967285156</v>
      </c>
      <c r="H75" s="10">
        <v>-1.8253923273410959E-2</v>
      </c>
    </row>
    <row r="76" spans="1:8">
      <c r="A76" t="s">
        <v>125</v>
      </c>
      <c r="B76" t="s">
        <v>126</v>
      </c>
      <c r="C76" s="11">
        <v>27.51</v>
      </c>
      <c r="D76">
        <v>4</v>
      </c>
      <c r="E76">
        <v>9</v>
      </c>
      <c r="F76">
        <v>2</v>
      </c>
      <c r="G76" s="13">
        <v>26.357000350952148</v>
      </c>
      <c r="H76" s="10">
        <v>-4.1912019231110619E-2</v>
      </c>
    </row>
    <row r="77" spans="1:8">
      <c r="C77" s="11"/>
      <c r="G77" s="13"/>
    </row>
    <row r="78" spans="1:8">
      <c r="A78" s="22" t="s">
        <v>166</v>
      </c>
      <c r="C78" s="11"/>
      <c r="G78" s="13"/>
    </row>
    <row r="79" spans="1:8">
      <c r="A79" t="s">
        <v>189</v>
      </c>
      <c r="B79" t="s">
        <v>190</v>
      </c>
      <c r="C79" s="11">
        <v>104.55</v>
      </c>
      <c r="D79">
        <v>8</v>
      </c>
      <c r="E79">
        <v>1</v>
      </c>
      <c r="F79">
        <v>0</v>
      </c>
      <c r="G79" s="13">
        <v>204.22200012207031</v>
      </c>
      <c r="H79" s="10">
        <v>0.95334289930244209</v>
      </c>
    </row>
    <row r="80" spans="1:8">
      <c r="A80" t="s">
        <v>177</v>
      </c>
      <c r="B80" t="s">
        <v>178</v>
      </c>
      <c r="C80" s="11">
        <v>10.130000000000001</v>
      </c>
      <c r="D80">
        <v>3</v>
      </c>
      <c r="E80">
        <v>0</v>
      </c>
      <c r="F80">
        <v>0</v>
      </c>
      <c r="G80" s="13">
        <v>16.833000183105469</v>
      </c>
      <c r="H80" s="10">
        <v>0.66169794502521895</v>
      </c>
    </row>
    <row r="81" spans="1:8">
      <c r="A81" t="s">
        <v>183</v>
      </c>
      <c r="B81" t="s">
        <v>184</v>
      </c>
      <c r="C81" s="11">
        <v>28.75</v>
      </c>
      <c r="D81">
        <v>7</v>
      </c>
      <c r="E81">
        <v>1</v>
      </c>
      <c r="F81">
        <v>0</v>
      </c>
      <c r="G81" s="13">
        <v>45</v>
      </c>
      <c r="H81" s="10">
        <v>0.56521739130434778</v>
      </c>
    </row>
    <row r="82" spans="1:8">
      <c r="A82" t="s">
        <v>215</v>
      </c>
      <c r="B82" t="s">
        <v>216</v>
      </c>
      <c r="C82" s="11">
        <v>34.1</v>
      </c>
      <c r="D82">
        <v>7</v>
      </c>
      <c r="E82">
        <v>0</v>
      </c>
      <c r="F82">
        <v>0</v>
      </c>
      <c r="G82" s="13">
        <v>52.429000854492188</v>
      </c>
      <c r="H82" s="10">
        <v>0.53750735643672098</v>
      </c>
    </row>
    <row r="83" spans="1:8">
      <c r="A83" t="s">
        <v>179</v>
      </c>
      <c r="B83" t="s">
        <v>180</v>
      </c>
      <c r="C83" s="11">
        <v>73.23</v>
      </c>
      <c r="D83">
        <v>4</v>
      </c>
      <c r="E83">
        <v>1</v>
      </c>
      <c r="F83">
        <v>0</v>
      </c>
      <c r="G83" s="13">
        <v>107.40000152587891</v>
      </c>
      <c r="H83" s="10">
        <v>0.4666120650809627</v>
      </c>
    </row>
    <row r="84" spans="1:8">
      <c r="A84" t="s">
        <v>191</v>
      </c>
      <c r="B84" t="s">
        <v>192</v>
      </c>
      <c r="C84" s="11">
        <v>14.95</v>
      </c>
      <c r="D84">
        <v>6</v>
      </c>
      <c r="E84">
        <v>3</v>
      </c>
      <c r="F84">
        <v>0</v>
      </c>
      <c r="G84" s="13">
        <v>21.833000183105469</v>
      </c>
      <c r="H84" s="10">
        <v>0.46040135004049965</v>
      </c>
    </row>
    <row r="85" spans="1:8">
      <c r="A85" t="s">
        <v>195</v>
      </c>
      <c r="B85" t="s">
        <v>540</v>
      </c>
      <c r="C85" s="11">
        <v>60.28</v>
      </c>
      <c r="D85">
        <v>11</v>
      </c>
      <c r="E85">
        <v>1</v>
      </c>
      <c r="F85">
        <v>0</v>
      </c>
      <c r="G85" s="13">
        <v>87.477996826171875</v>
      </c>
      <c r="H85" s="10">
        <v>0.45119437336051549</v>
      </c>
    </row>
    <row r="86" spans="1:8">
      <c r="A86" t="s">
        <v>169</v>
      </c>
      <c r="B86" t="s">
        <v>170</v>
      </c>
      <c r="C86" s="11">
        <v>58.19</v>
      </c>
      <c r="D86">
        <v>8</v>
      </c>
      <c r="E86">
        <v>0</v>
      </c>
      <c r="F86">
        <v>0</v>
      </c>
      <c r="G86" s="13">
        <v>84.333000183105469</v>
      </c>
      <c r="H86" s="10">
        <v>0.44926963710440748</v>
      </c>
    </row>
    <row r="87" spans="1:8">
      <c r="A87" t="s">
        <v>201</v>
      </c>
      <c r="B87" t="s">
        <v>202</v>
      </c>
      <c r="C87" s="11">
        <v>28.46</v>
      </c>
      <c r="D87">
        <v>10</v>
      </c>
      <c r="E87">
        <v>3</v>
      </c>
      <c r="F87">
        <v>0</v>
      </c>
      <c r="G87" s="13">
        <v>37.115001678466797</v>
      </c>
      <c r="H87" s="10">
        <v>0.30411109200515796</v>
      </c>
    </row>
    <row r="88" spans="1:8">
      <c r="A88" t="s">
        <v>217</v>
      </c>
      <c r="B88" t="s">
        <v>218</v>
      </c>
      <c r="C88" s="11">
        <v>63.42</v>
      </c>
      <c r="D88">
        <v>8</v>
      </c>
      <c r="E88">
        <v>1</v>
      </c>
      <c r="F88">
        <v>0</v>
      </c>
      <c r="G88" s="13">
        <v>82.555999755859375</v>
      </c>
      <c r="H88" s="10">
        <v>0.3017344647723017</v>
      </c>
    </row>
    <row r="89" spans="1:8">
      <c r="A89" t="s">
        <v>199</v>
      </c>
      <c r="B89" t="s">
        <v>200</v>
      </c>
      <c r="C89" s="11">
        <v>665.93</v>
      </c>
      <c r="D89">
        <v>5</v>
      </c>
      <c r="E89">
        <v>2</v>
      </c>
      <c r="F89">
        <v>0</v>
      </c>
      <c r="G89" s="13">
        <v>866.61102294921875</v>
      </c>
      <c r="H89" s="10">
        <v>0.30135453118078298</v>
      </c>
    </row>
    <row r="90" spans="1:8">
      <c r="A90" t="s">
        <v>185</v>
      </c>
      <c r="B90" t="s">
        <v>186</v>
      </c>
      <c r="C90" s="11">
        <v>37.08</v>
      </c>
      <c r="D90">
        <v>5</v>
      </c>
      <c r="E90">
        <v>2</v>
      </c>
      <c r="F90">
        <v>1</v>
      </c>
      <c r="G90" s="13">
        <v>47.75</v>
      </c>
      <c r="H90" s="10">
        <v>0.28775620280474656</v>
      </c>
    </row>
    <row r="91" spans="1:8">
      <c r="A91" t="s">
        <v>175</v>
      </c>
      <c r="B91" t="s">
        <v>176</v>
      </c>
      <c r="C91" s="11">
        <v>48.27</v>
      </c>
      <c r="D91">
        <v>0</v>
      </c>
      <c r="E91">
        <v>2</v>
      </c>
      <c r="F91">
        <v>0</v>
      </c>
      <c r="G91" s="13">
        <v>60.5</v>
      </c>
      <c r="H91" s="10">
        <v>0.25336648021545466</v>
      </c>
    </row>
    <row r="92" spans="1:8">
      <c r="A92" t="s">
        <v>197</v>
      </c>
      <c r="B92" t="s">
        <v>198</v>
      </c>
      <c r="C92" s="11">
        <v>35.07</v>
      </c>
      <c r="D92">
        <v>3</v>
      </c>
      <c r="E92">
        <v>6</v>
      </c>
      <c r="F92">
        <v>0</v>
      </c>
      <c r="G92" s="13">
        <v>42.722000122070313</v>
      </c>
      <c r="H92" s="10">
        <v>0.21819219053522418</v>
      </c>
    </row>
    <row r="93" spans="1:8">
      <c r="A93" t="s">
        <v>203</v>
      </c>
      <c r="B93" t="s">
        <v>204</v>
      </c>
      <c r="C93" s="11">
        <v>32.32</v>
      </c>
      <c r="D93">
        <v>2</v>
      </c>
      <c r="E93">
        <v>7</v>
      </c>
      <c r="F93">
        <v>1</v>
      </c>
      <c r="G93" s="13">
        <v>38.900001525878906</v>
      </c>
      <c r="H93" s="10">
        <v>0.2035891561224909</v>
      </c>
    </row>
    <row r="94" spans="1:8">
      <c r="A94" t="s">
        <v>219</v>
      </c>
      <c r="B94" t="s">
        <v>220</v>
      </c>
      <c r="C94" s="11">
        <v>6.28</v>
      </c>
      <c r="D94">
        <v>8</v>
      </c>
      <c r="E94">
        <v>1</v>
      </c>
      <c r="F94">
        <v>0</v>
      </c>
      <c r="G94" s="13">
        <v>7.5</v>
      </c>
      <c r="H94" s="10">
        <v>0.19426751592356684</v>
      </c>
    </row>
    <row r="95" spans="1:8">
      <c r="A95" t="s">
        <v>181</v>
      </c>
      <c r="B95" t="s">
        <v>182</v>
      </c>
      <c r="C95" s="11">
        <v>22.79</v>
      </c>
      <c r="D95">
        <v>6</v>
      </c>
      <c r="E95">
        <v>9</v>
      </c>
      <c r="F95">
        <v>1</v>
      </c>
      <c r="G95" s="13">
        <v>27.142999649047852</v>
      </c>
      <c r="H95" s="10">
        <v>0.19100481127897553</v>
      </c>
    </row>
    <row r="96" spans="1:8">
      <c r="A96" t="s">
        <v>207</v>
      </c>
      <c r="B96" t="s">
        <v>208</v>
      </c>
      <c r="C96" s="11">
        <v>67.33</v>
      </c>
      <c r="D96">
        <v>11</v>
      </c>
      <c r="E96">
        <v>4</v>
      </c>
      <c r="F96">
        <v>1</v>
      </c>
      <c r="G96" s="13">
        <v>78.918998718261719</v>
      </c>
      <c r="H96" s="10">
        <v>0.17212236325949384</v>
      </c>
    </row>
    <row r="97" spans="1:8">
      <c r="A97" t="s">
        <v>209</v>
      </c>
      <c r="B97" t="s">
        <v>210</v>
      </c>
      <c r="C97" s="11">
        <v>131.47999999999999</v>
      </c>
      <c r="D97">
        <v>12</v>
      </c>
      <c r="E97">
        <v>3</v>
      </c>
      <c r="F97">
        <v>0</v>
      </c>
      <c r="G97" s="13">
        <v>153.86900329589844</v>
      </c>
      <c r="H97" s="10">
        <v>0.17028447897701893</v>
      </c>
    </row>
    <row r="98" spans="1:8">
      <c r="A98" t="s">
        <v>193</v>
      </c>
      <c r="B98" t="s">
        <v>541</v>
      </c>
      <c r="C98" s="11">
        <v>13.6</v>
      </c>
      <c r="D98">
        <v>6</v>
      </c>
      <c r="E98">
        <v>3</v>
      </c>
      <c r="F98">
        <v>0</v>
      </c>
      <c r="G98" s="13">
        <v>15.722000122070313</v>
      </c>
      <c r="H98" s="10">
        <v>0.15602942074046419</v>
      </c>
    </row>
    <row r="99" spans="1:8">
      <c r="A99" t="s">
        <v>167</v>
      </c>
      <c r="B99" t="s">
        <v>168</v>
      </c>
      <c r="C99" s="11">
        <v>181.08</v>
      </c>
      <c r="D99">
        <v>13</v>
      </c>
      <c r="E99">
        <v>0</v>
      </c>
      <c r="F99">
        <v>1</v>
      </c>
      <c r="G99" s="13">
        <v>208.14300537109375</v>
      </c>
      <c r="H99" s="10">
        <v>0.14945330997953243</v>
      </c>
    </row>
    <row r="100" spans="1:8">
      <c r="A100" t="s">
        <v>171</v>
      </c>
      <c r="B100" t="s">
        <v>172</v>
      </c>
      <c r="C100" s="11">
        <v>61.17</v>
      </c>
      <c r="D100">
        <v>8</v>
      </c>
      <c r="E100">
        <v>6</v>
      </c>
      <c r="F100">
        <v>1</v>
      </c>
      <c r="G100" s="13">
        <v>69.974998474121094</v>
      </c>
      <c r="H100" s="10">
        <v>0.14394308442244713</v>
      </c>
    </row>
    <row r="101" spans="1:8">
      <c r="A101" t="s">
        <v>173</v>
      </c>
      <c r="B101" t="s">
        <v>174</v>
      </c>
      <c r="C101" s="11">
        <v>92.72</v>
      </c>
      <c r="D101">
        <v>7</v>
      </c>
      <c r="E101">
        <v>4</v>
      </c>
      <c r="F101">
        <v>2</v>
      </c>
      <c r="G101" s="13">
        <v>104.84600067138672</v>
      </c>
      <c r="H101" s="10">
        <v>0.13078085279752719</v>
      </c>
    </row>
    <row r="102" spans="1:8">
      <c r="A102" t="s">
        <v>164</v>
      </c>
      <c r="B102" t="s">
        <v>165</v>
      </c>
      <c r="C102" s="11">
        <v>128.55000000000001</v>
      </c>
      <c r="D102">
        <v>11</v>
      </c>
      <c r="E102">
        <v>4</v>
      </c>
      <c r="F102">
        <v>2</v>
      </c>
      <c r="G102" s="13">
        <v>144.02099609375</v>
      </c>
      <c r="H102" s="10">
        <v>0.12035002795604813</v>
      </c>
    </row>
    <row r="103" spans="1:8">
      <c r="A103" t="s">
        <v>213</v>
      </c>
      <c r="B103" t="s">
        <v>214</v>
      </c>
      <c r="C103" s="11">
        <v>135.16999999999999</v>
      </c>
      <c r="D103">
        <v>3</v>
      </c>
      <c r="E103">
        <v>4</v>
      </c>
      <c r="F103">
        <v>0</v>
      </c>
      <c r="G103" s="13">
        <v>151.28599548339844</v>
      </c>
      <c r="H103" s="10">
        <v>0.11922760585483799</v>
      </c>
    </row>
    <row r="104" spans="1:8">
      <c r="A104" t="s">
        <v>187</v>
      </c>
      <c r="B104" t="s">
        <v>188</v>
      </c>
      <c r="C104" s="11">
        <v>42</v>
      </c>
      <c r="D104">
        <v>1</v>
      </c>
      <c r="E104">
        <v>9</v>
      </c>
      <c r="F104">
        <v>2</v>
      </c>
      <c r="G104" s="13">
        <v>46.727001190185547</v>
      </c>
      <c r="H104" s="10">
        <v>0.11254764738537017</v>
      </c>
    </row>
    <row r="105" spans="1:8">
      <c r="A105" t="s">
        <v>211</v>
      </c>
      <c r="B105" t="s">
        <v>212</v>
      </c>
      <c r="C105" s="11">
        <v>91.62</v>
      </c>
      <c r="D105">
        <v>4</v>
      </c>
      <c r="E105">
        <v>11</v>
      </c>
      <c r="F105">
        <v>1</v>
      </c>
      <c r="G105" s="13">
        <v>101.49800109863281</v>
      </c>
      <c r="H105" s="10">
        <v>0.10781489957032098</v>
      </c>
    </row>
    <row r="106" spans="1:8">
      <c r="A106" t="s">
        <v>205</v>
      </c>
      <c r="B106" t="s">
        <v>206</v>
      </c>
      <c r="C106" s="11">
        <v>81.94</v>
      </c>
      <c r="D106">
        <v>6</v>
      </c>
      <c r="E106">
        <v>8</v>
      </c>
      <c r="F106">
        <v>1</v>
      </c>
      <c r="G106" s="13">
        <v>90.430999755859375</v>
      </c>
      <c r="H106" s="10">
        <v>0.10362460038881349</v>
      </c>
    </row>
    <row r="107" spans="1:8">
      <c r="C107" s="11"/>
      <c r="G107" s="13"/>
    </row>
    <row r="108" spans="1:8">
      <c r="A108" s="23" t="s">
        <v>223</v>
      </c>
      <c r="C108" s="11"/>
      <c r="G108" s="13"/>
    </row>
    <row r="109" spans="1:8">
      <c r="A109" t="s">
        <v>224</v>
      </c>
      <c r="B109" t="s">
        <v>225</v>
      </c>
      <c r="C109" s="11">
        <v>10.25</v>
      </c>
      <c r="D109">
        <v>6</v>
      </c>
      <c r="E109">
        <v>2</v>
      </c>
      <c r="F109">
        <v>1</v>
      </c>
      <c r="G109" s="13">
        <v>29.618000030517578</v>
      </c>
      <c r="H109" s="10">
        <v>1.8895609785870808</v>
      </c>
    </row>
    <row r="110" spans="1:8">
      <c r="A110" t="s">
        <v>236</v>
      </c>
      <c r="B110" t="s">
        <v>237</v>
      </c>
      <c r="C110" s="11">
        <v>4.3499999999999996</v>
      </c>
      <c r="D110">
        <v>4</v>
      </c>
      <c r="E110">
        <v>13</v>
      </c>
      <c r="F110">
        <v>3</v>
      </c>
      <c r="G110" s="15" t="s">
        <v>542</v>
      </c>
      <c r="H110" s="10">
        <v>1.5</v>
      </c>
    </row>
    <row r="111" spans="1:8">
      <c r="A111" t="s">
        <v>221</v>
      </c>
      <c r="B111" t="s">
        <v>543</v>
      </c>
      <c r="C111" s="11">
        <v>3.61</v>
      </c>
      <c r="D111">
        <v>12</v>
      </c>
      <c r="E111">
        <v>1</v>
      </c>
      <c r="F111">
        <v>0</v>
      </c>
      <c r="G111" s="13">
        <v>8.7309999465942383</v>
      </c>
      <c r="H111" s="10">
        <v>1.418559541992864</v>
      </c>
    </row>
    <row r="112" spans="1:8">
      <c r="A112" t="s">
        <v>232</v>
      </c>
      <c r="B112" t="s">
        <v>233</v>
      </c>
      <c r="C112" s="11">
        <v>1.77</v>
      </c>
      <c r="D112">
        <v>1</v>
      </c>
      <c r="E112">
        <v>9</v>
      </c>
      <c r="F112">
        <v>3</v>
      </c>
      <c r="G112" s="13">
        <v>3.5109999179840088</v>
      </c>
      <c r="H112" s="10">
        <v>0.98361577287232138</v>
      </c>
    </row>
    <row r="113" spans="1:8">
      <c r="A113" t="s">
        <v>234</v>
      </c>
      <c r="B113" t="s">
        <v>235</v>
      </c>
      <c r="C113" s="11">
        <v>3.47</v>
      </c>
      <c r="D113">
        <v>4</v>
      </c>
      <c r="E113">
        <v>8</v>
      </c>
      <c r="F113">
        <v>1</v>
      </c>
      <c r="G113" s="13">
        <v>6.1999998092651367</v>
      </c>
      <c r="H113" s="10">
        <v>0.78674346088332459</v>
      </c>
    </row>
    <row r="114" spans="1:8">
      <c r="A114" t="s">
        <v>230</v>
      </c>
      <c r="B114" t="s">
        <v>231</v>
      </c>
      <c r="C114" s="11">
        <v>4.6399999999999997</v>
      </c>
      <c r="D114">
        <v>2</v>
      </c>
      <c r="E114">
        <v>7</v>
      </c>
      <c r="F114">
        <v>11</v>
      </c>
      <c r="G114" s="13">
        <v>6.0720000267028809</v>
      </c>
      <c r="H114" s="10">
        <v>0.30862069541010373</v>
      </c>
    </row>
    <row r="115" spans="1:8">
      <c r="A115" t="s">
        <v>226</v>
      </c>
      <c r="B115" t="s">
        <v>227</v>
      </c>
      <c r="C115" s="11">
        <v>13.08</v>
      </c>
      <c r="D115">
        <v>5</v>
      </c>
      <c r="E115">
        <v>3</v>
      </c>
      <c r="F115">
        <v>0</v>
      </c>
      <c r="G115" s="13">
        <v>16.781000137329102</v>
      </c>
      <c r="H115" s="10">
        <v>0.2829510808355582</v>
      </c>
    </row>
    <row r="116" spans="1:8">
      <c r="A116" t="s">
        <v>228</v>
      </c>
      <c r="B116" t="s">
        <v>544</v>
      </c>
      <c r="C116" s="11">
        <v>11.39</v>
      </c>
      <c r="D116">
        <v>6</v>
      </c>
      <c r="E116">
        <v>0</v>
      </c>
      <c r="F116">
        <v>0</v>
      </c>
      <c r="G116" s="13">
        <v>14.375</v>
      </c>
      <c r="H116" s="10">
        <v>0.26207199297629491</v>
      </c>
    </row>
    <row r="117" spans="1:8">
      <c r="C117" s="11"/>
      <c r="G117" s="13"/>
    </row>
    <row r="118" spans="1:8">
      <c r="A118" s="24" t="s">
        <v>240</v>
      </c>
      <c r="B118" s="25" t="s">
        <v>240</v>
      </c>
      <c r="C118" s="11"/>
      <c r="G118" s="13"/>
    </row>
    <row r="119" spans="1:8">
      <c r="A119" t="s">
        <v>283</v>
      </c>
      <c r="B119" t="s">
        <v>546</v>
      </c>
      <c r="C119" s="11">
        <v>1.1299999999999999</v>
      </c>
      <c r="D119">
        <v>12</v>
      </c>
      <c r="E119">
        <v>3</v>
      </c>
      <c r="F119">
        <v>2</v>
      </c>
      <c r="G119" s="13">
        <v>2.3710000514984131</v>
      </c>
      <c r="H119" s="10">
        <v>1.0982301340693923</v>
      </c>
    </row>
    <row r="120" spans="1:8">
      <c r="A120" t="s">
        <v>297</v>
      </c>
      <c r="B120" t="s">
        <v>550</v>
      </c>
      <c r="C120" s="11">
        <v>6.55</v>
      </c>
      <c r="D120">
        <v>6</v>
      </c>
      <c r="E120">
        <v>4</v>
      </c>
      <c r="F120">
        <v>0</v>
      </c>
      <c r="G120" s="15" t="s">
        <v>545</v>
      </c>
      <c r="H120" s="10">
        <v>0.96</v>
      </c>
    </row>
    <row r="121" spans="1:8">
      <c r="A121" t="s">
        <v>281</v>
      </c>
      <c r="B121" t="s">
        <v>282</v>
      </c>
      <c r="C121" s="11">
        <v>23.6</v>
      </c>
      <c r="D121">
        <v>13</v>
      </c>
      <c r="E121">
        <v>1</v>
      </c>
      <c r="F121">
        <v>0</v>
      </c>
      <c r="G121" s="13">
        <v>38.714000701904297</v>
      </c>
      <c r="H121" s="10">
        <v>0.64042375855526668</v>
      </c>
    </row>
    <row r="122" spans="1:8">
      <c r="A122" t="s">
        <v>293</v>
      </c>
      <c r="B122" t="s">
        <v>547</v>
      </c>
      <c r="C122" s="11">
        <v>29.42</v>
      </c>
      <c r="D122">
        <v>7</v>
      </c>
      <c r="E122">
        <v>1</v>
      </c>
      <c r="F122">
        <v>0</v>
      </c>
      <c r="G122" s="13">
        <v>47.971000671386719</v>
      </c>
      <c r="H122" s="10">
        <v>0.63055746673646218</v>
      </c>
    </row>
    <row r="123" spans="1:8">
      <c r="A123" t="s">
        <v>261</v>
      </c>
      <c r="B123" t="s">
        <v>262</v>
      </c>
      <c r="C123" s="11">
        <v>152.65</v>
      </c>
      <c r="D123">
        <v>10</v>
      </c>
      <c r="E123">
        <v>2</v>
      </c>
      <c r="F123">
        <v>0</v>
      </c>
      <c r="G123" s="13">
        <v>236.08299255371094</v>
      </c>
      <c r="H123" s="10">
        <v>0.54656398659489636</v>
      </c>
    </row>
    <row r="124" spans="1:8">
      <c r="A124" t="s">
        <v>249</v>
      </c>
      <c r="B124" t="s">
        <v>548</v>
      </c>
      <c r="C124" s="11">
        <v>36.049999999999997</v>
      </c>
      <c r="D124">
        <v>6</v>
      </c>
      <c r="E124">
        <v>0</v>
      </c>
      <c r="F124">
        <v>0</v>
      </c>
      <c r="G124" s="13">
        <v>55.5</v>
      </c>
      <c r="H124" s="10">
        <v>0.53952843273231632</v>
      </c>
    </row>
    <row r="125" spans="1:8">
      <c r="A125" t="s">
        <v>275</v>
      </c>
      <c r="B125" t="s">
        <v>276</v>
      </c>
      <c r="C125" s="11">
        <v>17.47</v>
      </c>
      <c r="D125">
        <v>3</v>
      </c>
      <c r="E125">
        <v>2</v>
      </c>
      <c r="F125">
        <v>0</v>
      </c>
      <c r="G125" s="13">
        <v>25.799999237060547</v>
      </c>
      <c r="H125" s="10">
        <v>0.47681735758789628</v>
      </c>
    </row>
    <row r="126" spans="1:8">
      <c r="A126" t="s">
        <v>295</v>
      </c>
      <c r="B126" t="s">
        <v>549</v>
      </c>
      <c r="C126" s="11">
        <v>36.380000000000003</v>
      </c>
      <c r="D126">
        <v>12</v>
      </c>
      <c r="E126">
        <v>1</v>
      </c>
      <c r="F126">
        <v>1</v>
      </c>
      <c r="G126" s="13">
        <v>53.317001342773438</v>
      </c>
      <c r="H126" s="10">
        <v>0.46555803581015487</v>
      </c>
    </row>
    <row r="127" spans="1:8">
      <c r="A127" t="s">
        <v>257</v>
      </c>
      <c r="B127" t="s">
        <v>258</v>
      </c>
      <c r="C127" s="11">
        <v>20.25</v>
      </c>
      <c r="D127">
        <v>12</v>
      </c>
      <c r="E127">
        <v>5</v>
      </c>
      <c r="F127">
        <v>0</v>
      </c>
      <c r="G127" s="13">
        <v>29.375</v>
      </c>
      <c r="H127" s="10">
        <v>0.45061728395061729</v>
      </c>
    </row>
    <row r="128" spans="1:8">
      <c r="A128" t="s">
        <v>269</v>
      </c>
      <c r="B128" t="s">
        <v>270</v>
      </c>
      <c r="C128" s="11">
        <v>98.41</v>
      </c>
      <c r="D128">
        <v>16</v>
      </c>
      <c r="E128">
        <v>3</v>
      </c>
      <c r="F128">
        <v>0</v>
      </c>
      <c r="G128" s="13">
        <v>138.73300170898438</v>
      </c>
      <c r="H128" s="10">
        <v>0.40974496198541183</v>
      </c>
    </row>
    <row r="129" spans="1:8">
      <c r="A129" t="s">
        <v>279</v>
      </c>
      <c r="B129" t="s">
        <v>280</v>
      </c>
      <c r="C129" s="11">
        <v>130.47999999999999</v>
      </c>
      <c r="D129">
        <v>9</v>
      </c>
      <c r="E129">
        <v>4</v>
      </c>
      <c r="F129">
        <v>0</v>
      </c>
      <c r="G129" s="13">
        <v>183.69200134277344</v>
      </c>
      <c r="H129" s="10">
        <v>0.40781730029716012</v>
      </c>
    </row>
    <row r="130" spans="1:8">
      <c r="A130" t="s">
        <v>285</v>
      </c>
      <c r="B130" t="s">
        <v>286</v>
      </c>
      <c r="C130" s="11">
        <v>32.700000000000003</v>
      </c>
      <c r="D130">
        <v>8</v>
      </c>
      <c r="E130">
        <v>1</v>
      </c>
      <c r="F130">
        <v>0</v>
      </c>
      <c r="G130" s="13">
        <v>45.333000183105469</v>
      </c>
      <c r="H130" s="10">
        <v>0.3863302808289133</v>
      </c>
    </row>
    <row r="131" spans="1:8">
      <c r="A131" t="s">
        <v>263</v>
      </c>
      <c r="B131" t="s">
        <v>264</v>
      </c>
      <c r="C131" s="11">
        <v>29.96</v>
      </c>
      <c r="D131">
        <v>5</v>
      </c>
      <c r="E131">
        <v>2</v>
      </c>
      <c r="F131">
        <v>0</v>
      </c>
      <c r="G131" s="13">
        <v>41.356998443603516</v>
      </c>
      <c r="H131" s="10">
        <v>0.38040715766366873</v>
      </c>
    </row>
    <row r="132" spans="1:8">
      <c r="A132" t="s">
        <v>251</v>
      </c>
      <c r="B132" t="s">
        <v>252</v>
      </c>
      <c r="C132" s="11">
        <v>14.71</v>
      </c>
      <c r="D132">
        <v>9</v>
      </c>
      <c r="E132">
        <v>4</v>
      </c>
      <c r="F132">
        <v>0</v>
      </c>
      <c r="G132" s="13">
        <v>19.826999664306641</v>
      </c>
      <c r="H132" s="10">
        <v>0.34785857677135551</v>
      </c>
    </row>
    <row r="133" spans="1:8">
      <c r="A133" t="s">
        <v>253</v>
      </c>
      <c r="B133" t="s">
        <v>254</v>
      </c>
      <c r="C133" s="11">
        <v>37.74</v>
      </c>
      <c r="D133">
        <v>2</v>
      </c>
      <c r="E133">
        <v>1</v>
      </c>
      <c r="F133">
        <v>0</v>
      </c>
      <c r="G133" s="13">
        <v>49.833000183105469</v>
      </c>
      <c r="H133" s="10">
        <v>0.32042925763395513</v>
      </c>
    </row>
    <row r="134" spans="1:8">
      <c r="A134" t="s">
        <v>265</v>
      </c>
      <c r="B134" t="s">
        <v>266</v>
      </c>
      <c r="C134" s="11">
        <v>12.13</v>
      </c>
      <c r="D134">
        <v>8</v>
      </c>
      <c r="E134">
        <v>2</v>
      </c>
      <c r="F134">
        <v>0</v>
      </c>
      <c r="G134" s="13">
        <v>15.899999618530273</v>
      </c>
      <c r="H134" s="10">
        <v>0.31079963879062428</v>
      </c>
    </row>
    <row r="135" spans="1:8">
      <c r="A135" t="s">
        <v>259</v>
      </c>
      <c r="B135" t="s">
        <v>260</v>
      </c>
      <c r="C135" s="11">
        <v>56.3</v>
      </c>
      <c r="D135">
        <v>10</v>
      </c>
      <c r="E135">
        <v>2</v>
      </c>
      <c r="F135">
        <v>0</v>
      </c>
      <c r="G135" s="13">
        <v>72.833000183105469</v>
      </c>
      <c r="H135" s="10">
        <v>0.29365897305693556</v>
      </c>
    </row>
    <row r="136" spans="1:8">
      <c r="A136" t="s">
        <v>289</v>
      </c>
      <c r="B136" t="s">
        <v>290</v>
      </c>
      <c r="C136" s="11">
        <v>31.23</v>
      </c>
      <c r="D136">
        <v>8</v>
      </c>
      <c r="E136">
        <v>3</v>
      </c>
      <c r="F136">
        <v>0</v>
      </c>
      <c r="G136" s="13">
        <v>40.318000793457031</v>
      </c>
      <c r="H136" s="10">
        <v>0.29100226684140346</v>
      </c>
    </row>
    <row r="137" spans="1:8">
      <c r="A137" t="s">
        <v>287</v>
      </c>
      <c r="B137" t="s">
        <v>288</v>
      </c>
      <c r="C137" s="11">
        <v>8.64</v>
      </c>
      <c r="D137">
        <v>9</v>
      </c>
      <c r="E137">
        <v>13</v>
      </c>
      <c r="F137">
        <v>2</v>
      </c>
      <c r="G137" s="13">
        <v>10.951000213623047</v>
      </c>
      <c r="H137" s="10">
        <v>0.26747687657674146</v>
      </c>
    </row>
    <row r="138" spans="1:8">
      <c r="A138" t="s">
        <v>241</v>
      </c>
      <c r="B138" t="s">
        <v>242</v>
      </c>
      <c r="C138" s="11">
        <v>143.03</v>
      </c>
      <c r="D138">
        <v>12</v>
      </c>
      <c r="E138">
        <v>2</v>
      </c>
      <c r="F138">
        <v>0</v>
      </c>
      <c r="G138" s="13">
        <v>179.42900085449219</v>
      </c>
      <c r="H138" s="10">
        <v>0.25448507903581197</v>
      </c>
    </row>
    <row r="139" spans="1:8">
      <c r="A139" t="s">
        <v>245</v>
      </c>
      <c r="B139" t="s">
        <v>246</v>
      </c>
      <c r="C139" s="11">
        <v>46.88</v>
      </c>
      <c r="D139">
        <v>11</v>
      </c>
      <c r="E139">
        <v>0</v>
      </c>
      <c r="F139">
        <v>0</v>
      </c>
      <c r="G139" s="13">
        <v>58.5</v>
      </c>
      <c r="H139" s="10">
        <v>0.24786689419795216</v>
      </c>
    </row>
    <row r="140" spans="1:8">
      <c r="A140" t="s">
        <v>271</v>
      </c>
      <c r="B140" t="s">
        <v>272</v>
      </c>
      <c r="C140" s="11">
        <v>106.35</v>
      </c>
      <c r="D140">
        <v>7</v>
      </c>
      <c r="E140">
        <v>2</v>
      </c>
      <c r="F140">
        <v>0</v>
      </c>
      <c r="G140" s="13">
        <v>128.44400024414063</v>
      </c>
      <c r="H140" s="10">
        <v>0.20774800417621656</v>
      </c>
    </row>
    <row r="141" spans="1:8">
      <c r="A141" t="s">
        <v>238</v>
      </c>
      <c r="B141" t="s">
        <v>239</v>
      </c>
      <c r="C141" s="11">
        <v>89.1</v>
      </c>
      <c r="D141">
        <v>17</v>
      </c>
      <c r="E141">
        <v>11</v>
      </c>
      <c r="F141">
        <v>1</v>
      </c>
      <c r="G141" s="13">
        <v>106.375</v>
      </c>
      <c r="H141" s="10">
        <v>0.19388327721661064</v>
      </c>
    </row>
    <row r="142" spans="1:8">
      <c r="A142" t="s">
        <v>291</v>
      </c>
      <c r="B142" t="s">
        <v>292</v>
      </c>
      <c r="C142" s="11">
        <v>124.8</v>
      </c>
      <c r="D142">
        <v>8</v>
      </c>
      <c r="E142">
        <v>7</v>
      </c>
      <c r="F142">
        <v>1</v>
      </c>
      <c r="G142" s="13">
        <v>147.89700317382813</v>
      </c>
      <c r="H142" s="10">
        <v>0.18507214081593051</v>
      </c>
    </row>
    <row r="143" spans="1:8">
      <c r="A143" t="s">
        <v>273</v>
      </c>
      <c r="B143" t="s">
        <v>274</v>
      </c>
      <c r="C143" s="11">
        <v>140.66</v>
      </c>
      <c r="D143">
        <v>11</v>
      </c>
      <c r="E143">
        <v>19</v>
      </c>
      <c r="F143">
        <v>2</v>
      </c>
      <c r="G143" s="13">
        <v>166</v>
      </c>
      <c r="H143" s="10">
        <v>0.18015071804350921</v>
      </c>
    </row>
    <row r="144" spans="1:8">
      <c r="A144" t="s">
        <v>267</v>
      </c>
      <c r="B144" t="s">
        <v>551</v>
      </c>
      <c r="C144" s="11">
        <v>30.93</v>
      </c>
      <c r="D144">
        <v>5</v>
      </c>
      <c r="E144">
        <v>3</v>
      </c>
      <c r="F144">
        <v>1</v>
      </c>
      <c r="G144" s="13">
        <v>34.472000122070313</v>
      </c>
      <c r="H144" s="10">
        <v>0.11451665444779544</v>
      </c>
    </row>
    <row r="145" spans="1:8">
      <c r="A145" t="s">
        <v>247</v>
      </c>
      <c r="B145" t="s">
        <v>248</v>
      </c>
      <c r="C145" s="11">
        <v>13.03</v>
      </c>
      <c r="D145">
        <v>2</v>
      </c>
      <c r="E145">
        <v>4</v>
      </c>
      <c r="F145">
        <v>2</v>
      </c>
      <c r="G145" s="13">
        <v>13.937999725341797</v>
      </c>
      <c r="H145" s="10">
        <v>6.9685320440659823E-2</v>
      </c>
    </row>
    <row r="146" spans="1:8">
      <c r="A146" t="s">
        <v>243</v>
      </c>
      <c r="B146" t="s">
        <v>244</v>
      </c>
      <c r="C146" s="11">
        <v>157.83000000000001</v>
      </c>
      <c r="D146">
        <v>14</v>
      </c>
      <c r="E146">
        <v>2</v>
      </c>
      <c r="F146">
        <v>2</v>
      </c>
      <c r="G146" s="13">
        <v>160</v>
      </c>
      <c r="H146" s="10">
        <v>1.3748970411201846E-2</v>
      </c>
    </row>
    <row r="147" spans="1:8">
      <c r="A147" t="s">
        <v>255</v>
      </c>
      <c r="B147" t="s">
        <v>552</v>
      </c>
      <c r="C147" s="11">
        <v>32.6</v>
      </c>
      <c r="D147">
        <v>1</v>
      </c>
      <c r="E147">
        <v>4</v>
      </c>
      <c r="F147">
        <v>0</v>
      </c>
      <c r="G147" s="13">
        <v>32.799999237060547</v>
      </c>
      <c r="H147" s="10">
        <v>6.134945922102621E-3</v>
      </c>
    </row>
    <row r="148" spans="1:8">
      <c r="A148" t="s">
        <v>277</v>
      </c>
      <c r="B148" t="s">
        <v>278</v>
      </c>
      <c r="C148" s="11">
        <v>76.38</v>
      </c>
      <c r="D148">
        <v>2</v>
      </c>
      <c r="E148">
        <v>7</v>
      </c>
      <c r="F148">
        <v>1</v>
      </c>
      <c r="G148" s="13">
        <v>75.136001586914063</v>
      </c>
      <c r="H148" s="10">
        <v>-1.628696534545605E-2</v>
      </c>
    </row>
    <row r="149" spans="1:8">
      <c r="C149" s="11"/>
      <c r="G149" s="13"/>
    </row>
    <row r="150" spans="1:8">
      <c r="A150" s="26" t="s">
        <v>301</v>
      </c>
      <c r="C150" s="11"/>
      <c r="G150" s="13"/>
    </row>
    <row r="151" spans="1:8">
      <c r="A151" t="s">
        <v>318</v>
      </c>
      <c r="B151" t="s">
        <v>319</v>
      </c>
      <c r="C151" s="11">
        <v>2.39</v>
      </c>
      <c r="D151">
        <v>5</v>
      </c>
      <c r="E151">
        <v>0</v>
      </c>
      <c r="F151">
        <v>0</v>
      </c>
      <c r="G151" s="13">
        <v>7.804999828338623</v>
      </c>
      <c r="H151" s="10">
        <v>2.2656903047441932</v>
      </c>
    </row>
    <row r="152" spans="1:8">
      <c r="A152" t="s">
        <v>316</v>
      </c>
      <c r="B152" t="s">
        <v>317</v>
      </c>
      <c r="C152" s="11">
        <v>21.91</v>
      </c>
      <c r="D152">
        <v>3</v>
      </c>
      <c r="E152">
        <v>1</v>
      </c>
      <c r="F152">
        <v>0</v>
      </c>
      <c r="G152" s="13">
        <v>47.5</v>
      </c>
      <c r="H152" s="10">
        <v>1.1679598356914651</v>
      </c>
    </row>
    <row r="153" spans="1:8">
      <c r="A153" t="s">
        <v>320</v>
      </c>
      <c r="B153" t="s">
        <v>321</v>
      </c>
      <c r="C153" s="11">
        <v>39.65</v>
      </c>
      <c r="D153">
        <v>9</v>
      </c>
      <c r="E153">
        <v>0</v>
      </c>
      <c r="F153">
        <v>0</v>
      </c>
      <c r="G153" s="13">
        <v>81.757003784179688</v>
      </c>
      <c r="H153" s="10">
        <v>1.0619673085543428</v>
      </c>
    </row>
    <row r="154" spans="1:8">
      <c r="A154" t="s">
        <v>322</v>
      </c>
      <c r="B154" t="s">
        <v>554</v>
      </c>
      <c r="C154" s="11">
        <v>6.61</v>
      </c>
      <c r="D154">
        <v>10</v>
      </c>
      <c r="E154">
        <v>2</v>
      </c>
      <c r="F154">
        <v>0</v>
      </c>
      <c r="G154" s="13">
        <v>12.52299976348877</v>
      </c>
      <c r="H154" s="10">
        <v>0.89455367072447334</v>
      </c>
    </row>
    <row r="155" spans="1:8">
      <c r="A155" t="s">
        <v>328</v>
      </c>
      <c r="B155" t="s">
        <v>553</v>
      </c>
      <c r="C155" s="11">
        <v>57.98</v>
      </c>
      <c r="D155">
        <v>13</v>
      </c>
      <c r="E155">
        <v>2</v>
      </c>
      <c r="F155">
        <v>0</v>
      </c>
      <c r="G155" s="13">
        <v>105.39299774169922</v>
      </c>
      <c r="H155" s="10">
        <v>0.8177474601879825</v>
      </c>
    </row>
    <row r="156" spans="1:8">
      <c r="A156" t="s">
        <v>324</v>
      </c>
      <c r="B156" t="s">
        <v>325</v>
      </c>
      <c r="C156" s="11">
        <v>30.29</v>
      </c>
      <c r="D156">
        <v>16</v>
      </c>
      <c r="E156">
        <v>1</v>
      </c>
      <c r="F156">
        <v>1</v>
      </c>
      <c r="G156" s="13">
        <v>53.347000122070313</v>
      </c>
      <c r="H156" s="10">
        <v>0.76120832360747159</v>
      </c>
    </row>
    <row r="157" spans="1:8">
      <c r="A157" t="s">
        <v>299</v>
      </c>
      <c r="B157" t="s">
        <v>300</v>
      </c>
      <c r="C157" s="11">
        <v>130.38999999999999</v>
      </c>
      <c r="D157">
        <v>10</v>
      </c>
      <c r="E157">
        <v>0</v>
      </c>
      <c r="F157">
        <v>0</v>
      </c>
      <c r="G157" s="13">
        <v>208</v>
      </c>
      <c r="H157" s="10">
        <v>0.59521435692921254</v>
      </c>
    </row>
    <row r="158" spans="1:8">
      <c r="A158" t="s">
        <v>326</v>
      </c>
      <c r="B158" t="s">
        <v>555</v>
      </c>
      <c r="C158" s="11">
        <v>445.85</v>
      </c>
      <c r="D158">
        <v>26</v>
      </c>
      <c r="E158">
        <v>17</v>
      </c>
      <c r="F158">
        <v>3</v>
      </c>
      <c r="G158" s="13">
        <v>685.09197998046875</v>
      </c>
      <c r="H158" s="10">
        <v>0.536597465471501</v>
      </c>
    </row>
    <row r="159" spans="1:8">
      <c r="A159" t="s">
        <v>310</v>
      </c>
      <c r="B159" t="s">
        <v>311</v>
      </c>
      <c r="C159" s="11">
        <v>24.84</v>
      </c>
      <c r="D159">
        <v>2</v>
      </c>
      <c r="E159">
        <v>1</v>
      </c>
      <c r="F159">
        <v>0</v>
      </c>
      <c r="G159" s="13">
        <v>37.833000183105469</v>
      </c>
      <c r="H159" s="10">
        <v>0.52306764022163721</v>
      </c>
    </row>
    <row r="160" spans="1:8">
      <c r="A160" t="s">
        <v>306</v>
      </c>
      <c r="B160" t="s">
        <v>307</v>
      </c>
      <c r="C160" s="11">
        <v>49.31</v>
      </c>
      <c r="D160">
        <v>8</v>
      </c>
      <c r="E160">
        <v>1</v>
      </c>
      <c r="F160">
        <v>0</v>
      </c>
      <c r="G160" s="13">
        <v>69.568000793457031</v>
      </c>
      <c r="H160" s="10">
        <v>0.41082946245096386</v>
      </c>
    </row>
    <row r="161" spans="1:8">
      <c r="A161" t="s">
        <v>304</v>
      </c>
      <c r="B161" t="s">
        <v>305</v>
      </c>
      <c r="C161" s="11">
        <v>1872.15</v>
      </c>
      <c r="D161">
        <v>5</v>
      </c>
      <c r="E161">
        <v>2</v>
      </c>
      <c r="F161">
        <v>0</v>
      </c>
      <c r="G161" s="13">
        <v>2458.570068359375</v>
      </c>
      <c r="H161" s="10">
        <v>0.31323348468839296</v>
      </c>
    </row>
    <row r="162" spans="1:8">
      <c r="A162" t="s">
        <v>302</v>
      </c>
      <c r="B162" t="s">
        <v>303</v>
      </c>
      <c r="C162" s="11">
        <v>13.87</v>
      </c>
      <c r="D162">
        <v>1</v>
      </c>
      <c r="E162">
        <v>7</v>
      </c>
      <c r="F162">
        <v>1</v>
      </c>
      <c r="G162" s="13">
        <v>17.340000152587891</v>
      </c>
      <c r="H162" s="10">
        <v>0.25018025613467137</v>
      </c>
    </row>
    <row r="163" spans="1:8">
      <c r="A163" t="s">
        <v>308</v>
      </c>
      <c r="B163" t="s">
        <v>309</v>
      </c>
      <c r="C163" s="11">
        <v>7.08</v>
      </c>
      <c r="D163">
        <v>0</v>
      </c>
      <c r="E163">
        <v>4</v>
      </c>
      <c r="F163">
        <v>3</v>
      </c>
      <c r="G163" s="13">
        <v>8.7080001831054688</v>
      </c>
      <c r="H163" s="10">
        <v>0.2299435286872131</v>
      </c>
    </row>
    <row r="164" spans="1:8">
      <c r="A164" t="s">
        <v>314</v>
      </c>
      <c r="B164" t="s">
        <v>556</v>
      </c>
      <c r="C164" s="11">
        <v>78.569999999999993</v>
      </c>
      <c r="D164">
        <v>8</v>
      </c>
      <c r="E164">
        <v>4</v>
      </c>
      <c r="F164">
        <v>0</v>
      </c>
      <c r="G164" s="13">
        <v>96.055000305175781</v>
      </c>
      <c r="H164" s="10">
        <v>0.22254041370975933</v>
      </c>
    </row>
    <row r="165" spans="1:8">
      <c r="A165" t="s">
        <v>312</v>
      </c>
      <c r="B165" t="s">
        <v>313</v>
      </c>
      <c r="C165" s="11">
        <v>100.71</v>
      </c>
      <c r="D165">
        <v>11</v>
      </c>
      <c r="E165">
        <v>1</v>
      </c>
      <c r="F165">
        <v>2</v>
      </c>
      <c r="G165" s="13">
        <v>122.57099914550781</v>
      </c>
      <c r="H165" s="10">
        <v>0.21706880295410405</v>
      </c>
    </row>
    <row r="166" spans="1:8">
      <c r="A166" t="s">
        <v>330</v>
      </c>
      <c r="B166" t="s">
        <v>331</v>
      </c>
      <c r="C166" s="11">
        <v>30.26</v>
      </c>
      <c r="D166">
        <v>11</v>
      </c>
      <c r="E166">
        <v>3</v>
      </c>
      <c r="F166">
        <v>1</v>
      </c>
      <c r="G166" s="13">
        <v>34.5</v>
      </c>
      <c r="H166" s="10">
        <v>0.1401189689358889</v>
      </c>
    </row>
    <row r="167" spans="1:8">
      <c r="C167" s="11"/>
      <c r="G167" s="13"/>
    </row>
    <row r="168" spans="1:8">
      <c r="A168" s="27" t="s">
        <v>334</v>
      </c>
      <c r="C168" s="11"/>
      <c r="G168" s="13"/>
    </row>
    <row r="169" spans="1:8">
      <c r="A169" t="s">
        <v>396</v>
      </c>
      <c r="B169" t="s">
        <v>397</v>
      </c>
      <c r="C169" s="11">
        <v>7.57</v>
      </c>
      <c r="D169">
        <v>1</v>
      </c>
      <c r="E169">
        <v>2</v>
      </c>
      <c r="F169">
        <v>0</v>
      </c>
      <c r="G169" s="13">
        <v>19.642000198364258</v>
      </c>
      <c r="H169" s="10">
        <v>1.5947160103519493</v>
      </c>
    </row>
    <row r="170" spans="1:8">
      <c r="A170" t="s">
        <v>378</v>
      </c>
      <c r="B170" t="s">
        <v>379</v>
      </c>
      <c r="C170" s="11">
        <v>18.89</v>
      </c>
      <c r="D170">
        <v>4</v>
      </c>
      <c r="E170">
        <v>0</v>
      </c>
      <c r="F170">
        <v>0</v>
      </c>
      <c r="G170" s="13">
        <v>43.25</v>
      </c>
      <c r="H170" s="10">
        <v>1.289571201694018</v>
      </c>
    </row>
    <row r="171" spans="1:8">
      <c r="A171" t="s">
        <v>368</v>
      </c>
      <c r="B171" t="s">
        <v>369</v>
      </c>
      <c r="C171" s="11">
        <v>6.95</v>
      </c>
      <c r="D171">
        <v>17</v>
      </c>
      <c r="E171">
        <v>1</v>
      </c>
      <c r="F171">
        <v>0</v>
      </c>
      <c r="G171" s="13">
        <v>12.534999847412109</v>
      </c>
      <c r="H171" s="10">
        <v>0.803597100347066</v>
      </c>
    </row>
    <row r="172" spans="1:8">
      <c r="A172" t="s">
        <v>332</v>
      </c>
      <c r="B172" t="s">
        <v>333</v>
      </c>
      <c r="C172" s="11">
        <v>13.15</v>
      </c>
      <c r="D172">
        <v>6</v>
      </c>
      <c r="E172">
        <v>3</v>
      </c>
      <c r="F172">
        <v>0</v>
      </c>
      <c r="G172" s="13">
        <v>23.111000061035156</v>
      </c>
      <c r="H172" s="10">
        <v>0.75749049893803466</v>
      </c>
    </row>
    <row r="173" spans="1:8">
      <c r="A173" t="s">
        <v>424</v>
      </c>
      <c r="B173" t="s">
        <v>425</v>
      </c>
      <c r="C173" s="11">
        <v>14.31</v>
      </c>
      <c r="D173">
        <v>9</v>
      </c>
      <c r="E173">
        <v>2</v>
      </c>
      <c r="F173">
        <v>0</v>
      </c>
      <c r="G173" s="13">
        <v>24.909000396728516</v>
      </c>
      <c r="H173" s="10">
        <v>0.74067088726264951</v>
      </c>
    </row>
    <row r="174" spans="1:8">
      <c r="A174" t="s">
        <v>408</v>
      </c>
      <c r="B174" t="s">
        <v>409</v>
      </c>
      <c r="C174" s="11">
        <v>24.69</v>
      </c>
      <c r="D174">
        <v>6</v>
      </c>
      <c r="E174">
        <v>0</v>
      </c>
      <c r="F174">
        <v>0</v>
      </c>
      <c r="G174" s="13">
        <v>42.166999816894531</v>
      </c>
      <c r="H174" s="10">
        <v>0.70785742474258928</v>
      </c>
    </row>
    <row r="175" spans="1:8">
      <c r="A175" t="s">
        <v>430</v>
      </c>
      <c r="B175" t="s">
        <v>431</v>
      </c>
      <c r="C175" s="11">
        <v>5.78</v>
      </c>
      <c r="D175">
        <v>11</v>
      </c>
      <c r="E175">
        <v>4</v>
      </c>
      <c r="F175">
        <v>0</v>
      </c>
      <c r="G175" s="13">
        <v>9.8450002670288086</v>
      </c>
      <c r="H175" s="10">
        <v>0.70328724343058968</v>
      </c>
    </row>
    <row r="176" spans="1:8">
      <c r="A176" t="s">
        <v>392</v>
      </c>
      <c r="B176" t="s">
        <v>393</v>
      </c>
      <c r="C176" s="11">
        <v>10.66</v>
      </c>
      <c r="D176">
        <v>6</v>
      </c>
      <c r="E176">
        <v>4</v>
      </c>
      <c r="F176">
        <v>1</v>
      </c>
      <c r="G176" s="13">
        <v>18.058000564575195</v>
      </c>
      <c r="H176" s="10">
        <v>0.69399630061681006</v>
      </c>
    </row>
    <row r="177" spans="1:8">
      <c r="A177" t="s">
        <v>335</v>
      </c>
      <c r="B177" t="s">
        <v>336</v>
      </c>
      <c r="C177" s="11">
        <v>28.95</v>
      </c>
      <c r="D177">
        <v>13</v>
      </c>
      <c r="E177">
        <v>2</v>
      </c>
      <c r="F177">
        <v>0</v>
      </c>
      <c r="G177" s="13">
        <v>48.4010009765625</v>
      </c>
      <c r="H177" s="10">
        <v>0.67188258986398963</v>
      </c>
    </row>
    <row r="178" spans="1:8">
      <c r="A178" t="s">
        <v>370</v>
      </c>
      <c r="B178" t="s">
        <v>371</v>
      </c>
      <c r="C178" s="11">
        <v>30.26</v>
      </c>
      <c r="D178">
        <v>6</v>
      </c>
      <c r="E178">
        <v>0</v>
      </c>
      <c r="F178">
        <v>0</v>
      </c>
      <c r="G178" s="13">
        <v>49.166999816894531</v>
      </c>
      <c r="H178" s="10">
        <v>0.6248182358524299</v>
      </c>
    </row>
    <row r="179" spans="1:8">
      <c r="A179" t="s">
        <v>426</v>
      </c>
      <c r="B179" t="s">
        <v>427</v>
      </c>
      <c r="C179" s="11">
        <v>38.17</v>
      </c>
      <c r="D179">
        <v>6</v>
      </c>
      <c r="E179">
        <v>3</v>
      </c>
      <c r="F179">
        <v>0</v>
      </c>
      <c r="G179" s="13">
        <v>61.317001342773438</v>
      </c>
      <c r="H179" s="10">
        <v>0.60641868857148118</v>
      </c>
    </row>
    <row r="180" spans="1:8">
      <c r="A180" t="s">
        <v>420</v>
      </c>
      <c r="B180" t="s">
        <v>421</v>
      </c>
      <c r="C180" s="11">
        <v>3.95</v>
      </c>
      <c r="D180">
        <v>11</v>
      </c>
      <c r="E180">
        <v>0</v>
      </c>
      <c r="F180">
        <v>0</v>
      </c>
      <c r="G180" s="13">
        <v>6.3330001831054688</v>
      </c>
      <c r="H180" s="10">
        <v>0.60329118559632111</v>
      </c>
    </row>
    <row r="181" spans="1:8">
      <c r="A181" t="s">
        <v>390</v>
      </c>
      <c r="B181" t="s">
        <v>391</v>
      </c>
      <c r="C181" s="11">
        <v>7.79</v>
      </c>
      <c r="D181">
        <v>8</v>
      </c>
      <c r="E181">
        <v>1</v>
      </c>
      <c r="F181">
        <v>0</v>
      </c>
      <c r="G181" s="13">
        <v>12.361000061035156</v>
      </c>
      <c r="H181" s="10">
        <v>0.58677792824584807</v>
      </c>
    </row>
    <row r="182" spans="1:8">
      <c r="A182" t="s">
        <v>360</v>
      </c>
      <c r="B182" t="s">
        <v>361</v>
      </c>
      <c r="C182" s="11">
        <v>7.8</v>
      </c>
      <c r="D182">
        <v>6</v>
      </c>
      <c r="E182">
        <v>5</v>
      </c>
      <c r="F182">
        <v>0</v>
      </c>
      <c r="G182" s="13">
        <v>12.175000190734863</v>
      </c>
      <c r="H182" s="10">
        <v>0.56089746035062349</v>
      </c>
    </row>
    <row r="183" spans="1:8">
      <c r="A183" t="s">
        <v>434</v>
      </c>
      <c r="B183" t="s">
        <v>435</v>
      </c>
      <c r="C183" s="11">
        <v>9.77</v>
      </c>
      <c r="D183">
        <v>8</v>
      </c>
      <c r="E183">
        <v>0</v>
      </c>
      <c r="F183">
        <v>0</v>
      </c>
      <c r="G183" s="13">
        <v>15.060000419616699</v>
      </c>
      <c r="H183" s="10">
        <v>0.54145347181337766</v>
      </c>
    </row>
    <row r="184" spans="1:8">
      <c r="A184" t="s">
        <v>418</v>
      </c>
      <c r="B184" t="s">
        <v>561</v>
      </c>
      <c r="C184" s="11">
        <v>10.02</v>
      </c>
      <c r="D184">
        <v>10</v>
      </c>
      <c r="E184">
        <v>0</v>
      </c>
      <c r="F184">
        <v>0</v>
      </c>
      <c r="G184" s="13">
        <v>15.444000244140625</v>
      </c>
      <c r="H184" s="10">
        <v>0.54131738963479303</v>
      </c>
    </row>
    <row r="185" spans="1:8">
      <c r="A185" t="s">
        <v>388</v>
      </c>
      <c r="B185" t="s">
        <v>389</v>
      </c>
      <c r="C185" s="11">
        <v>5.05</v>
      </c>
      <c r="D185">
        <v>4</v>
      </c>
      <c r="E185">
        <v>6</v>
      </c>
      <c r="F185">
        <v>0</v>
      </c>
      <c r="G185" s="13">
        <v>7.7410001754760742</v>
      </c>
      <c r="H185" s="10">
        <v>0.53287132187645037</v>
      </c>
    </row>
    <row r="186" spans="1:8">
      <c r="A186" t="s">
        <v>422</v>
      </c>
      <c r="B186" t="s">
        <v>423</v>
      </c>
      <c r="C186" s="11">
        <v>15</v>
      </c>
      <c r="D186">
        <v>11</v>
      </c>
      <c r="E186">
        <v>1</v>
      </c>
      <c r="F186">
        <v>0</v>
      </c>
      <c r="G186" s="13">
        <v>22.941999435424805</v>
      </c>
      <c r="H186" s="10">
        <v>0.52946662902832031</v>
      </c>
    </row>
    <row r="187" spans="1:8">
      <c r="A187" t="s">
        <v>412</v>
      </c>
      <c r="B187" t="s">
        <v>413</v>
      </c>
      <c r="C187" s="11">
        <v>11.35</v>
      </c>
      <c r="D187">
        <v>2</v>
      </c>
      <c r="E187">
        <v>4</v>
      </c>
      <c r="F187">
        <v>0</v>
      </c>
      <c r="G187" s="13">
        <v>17.184999465942383</v>
      </c>
      <c r="H187" s="10">
        <v>0.51409686924602493</v>
      </c>
    </row>
    <row r="188" spans="1:8">
      <c r="A188" t="s">
        <v>358</v>
      </c>
      <c r="B188" t="s">
        <v>359</v>
      </c>
      <c r="C188" s="11">
        <v>5.32</v>
      </c>
      <c r="D188">
        <v>14</v>
      </c>
      <c r="E188">
        <v>1</v>
      </c>
      <c r="F188">
        <v>0</v>
      </c>
      <c r="G188" s="13">
        <v>8.0539999008178711</v>
      </c>
      <c r="H188" s="10">
        <v>0.51390975579283282</v>
      </c>
    </row>
    <row r="189" spans="1:8">
      <c r="A189" t="s">
        <v>398</v>
      </c>
      <c r="B189" t="s">
        <v>399</v>
      </c>
      <c r="C189" s="11">
        <v>8.75</v>
      </c>
      <c r="D189">
        <v>9</v>
      </c>
      <c r="E189">
        <v>2</v>
      </c>
      <c r="F189">
        <v>0</v>
      </c>
      <c r="G189" s="13">
        <v>13.229999542236328</v>
      </c>
      <c r="H189" s="10">
        <v>0.5119999476841518</v>
      </c>
    </row>
    <row r="190" spans="1:8">
      <c r="A190" t="s">
        <v>339</v>
      </c>
      <c r="B190" t="s">
        <v>340</v>
      </c>
      <c r="C190" s="11">
        <v>1.77</v>
      </c>
      <c r="D190">
        <v>3</v>
      </c>
      <c r="E190">
        <v>8</v>
      </c>
      <c r="F190">
        <v>1</v>
      </c>
      <c r="G190" s="13">
        <v>2.528000116348267</v>
      </c>
      <c r="H190" s="10">
        <v>0.42824865330410566</v>
      </c>
    </row>
    <row r="191" spans="1:8">
      <c r="A191" t="s">
        <v>347</v>
      </c>
      <c r="B191" t="s">
        <v>348</v>
      </c>
      <c r="C191" s="11">
        <v>34.89</v>
      </c>
      <c r="D191">
        <v>7</v>
      </c>
      <c r="E191">
        <v>1</v>
      </c>
      <c r="F191">
        <v>0</v>
      </c>
      <c r="G191" s="13">
        <v>49.75</v>
      </c>
      <c r="H191" s="10">
        <v>0.42591000286615072</v>
      </c>
    </row>
    <row r="192" spans="1:8">
      <c r="A192" t="s">
        <v>406</v>
      </c>
      <c r="B192" t="s">
        <v>407</v>
      </c>
      <c r="C192" s="11">
        <v>111.89</v>
      </c>
      <c r="D192">
        <v>6</v>
      </c>
      <c r="E192">
        <v>0</v>
      </c>
      <c r="F192">
        <v>0</v>
      </c>
      <c r="G192" s="13">
        <v>157.947998046875</v>
      </c>
      <c r="H192" s="10">
        <v>0.41163641117950667</v>
      </c>
    </row>
    <row r="193" spans="1:8">
      <c r="A193" t="s">
        <v>428</v>
      </c>
      <c r="B193" t="s">
        <v>429</v>
      </c>
      <c r="C193" s="11">
        <v>110.41</v>
      </c>
      <c r="D193">
        <v>18</v>
      </c>
      <c r="E193">
        <v>5</v>
      </c>
      <c r="F193">
        <v>0</v>
      </c>
      <c r="G193" s="13">
        <v>155.30400085449219</v>
      </c>
      <c r="H193" s="10">
        <v>0.4066117276921673</v>
      </c>
    </row>
    <row r="194" spans="1:8">
      <c r="A194" t="s">
        <v>400</v>
      </c>
      <c r="B194" t="s">
        <v>401</v>
      </c>
      <c r="C194" s="11">
        <v>18.88</v>
      </c>
      <c r="D194">
        <v>8</v>
      </c>
      <c r="E194">
        <v>4</v>
      </c>
      <c r="F194">
        <v>0</v>
      </c>
      <c r="G194" s="13">
        <v>26.541999816894531</v>
      </c>
      <c r="H194" s="10">
        <v>0.40582626148805789</v>
      </c>
    </row>
    <row r="195" spans="1:8">
      <c r="A195" t="s">
        <v>416</v>
      </c>
      <c r="B195" t="s">
        <v>560</v>
      </c>
      <c r="C195" s="11">
        <v>15.81</v>
      </c>
      <c r="D195">
        <v>3</v>
      </c>
      <c r="E195">
        <v>3</v>
      </c>
      <c r="F195">
        <v>0</v>
      </c>
      <c r="G195" s="13">
        <v>22</v>
      </c>
      <c r="H195" s="10">
        <v>0.39152435167615429</v>
      </c>
    </row>
    <row r="196" spans="1:8">
      <c r="A196" t="s">
        <v>362</v>
      </c>
      <c r="B196" t="s">
        <v>363</v>
      </c>
      <c r="C196" s="11">
        <v>10.15</v>
      </c>
      <c r="D196">
        <v>4</v>
      </c>
      <c r="E196">
        <v>4</v>
      </c>
      <c r="F196">
        <v>1</v>
      </c>
      <c r="G196" s="13">
        <v>13.96399974822998</v>
      </c>
      <c r="H196" s="10">
        <v>0.37576352199310148</v>
      </c>
    </row>
    <row r="197" spans="1:8">
      <c r="A197" t="s">
        <v>384</v>
      </c>
      <c r="B197" t="s">
        <v>385</v>
      </c>
      <c r="C197" s="11">
        <v>10.08</v>
      </c>
      <c r="D197">
        <v>4</v>
      </c>
      <c r="E197">
        <v>3</v>
      </c>
      <c r="F197">
        <v>0</v>
      </c>
      <c r="G197" s="13">
        <v>13.78600025177002</v>
      </c>
      <c r="H197" s="10">
        <v>0.36765875513591462</v>
      </c>
    </row>
    <row r="198" spans="1:8">
      <c r="A198" t="s">
        <v>380</v>
      </c>
      <c r="B198" t="s">
        <v>381</v>
      </c>
      <c r="C198" s="11">
        <v>53.98</v>
      </c>
      <c r="D198">
        <v>15</v>
      </c>
      <c r="E198">
        <v>2</v>
      </c>
      <c r="F198">
        <v>0</v>
      </c>
      <c r="G198" s="13">
        <v>73.758003234863281</v>
      </c>
      <c r="H198" s="10">
        <v>0.36639502102377336</v>
      </c>
    </row>
    <row r="199" spans="1:8">
      <c r="A199" t="s">
        <v>343</v>
      </c>
      <c r="B199" t="s">
        <v>344</v>
      </c>
      <c r="C199" s="11">
        <v>68.98</v>
      </c>
      <c r="D199">
        <v>17</v>
      </c>
      <c r="E199">
        <v>2</v>
      </c>
      <c r="F199">
        <v>0</v>
      </c>
      <c r="G199" s="13">
        <v>93.543998718261719</v>
      </c>
      <c r="H199" s="10">
        <v>0.35610319974284882</v>
      </c>
    </row>
    <row r="200" spans="1:8">
      <c r="A200" t="s">
        <v>374</v>
      </c>
      <c r="B200" t="s">
        <v>375</v>
      </c>
      <c r="C200" s="11">
        <v>26.13</v>
      </c>
      <c r="D200">
        <v>10</v>
      </c>
      <c r="E200">
        <v>1</v>
      </c>
      <c r="F200">
        <v>0</v>
      </c>
      <c r="G200" s="13">
        <v>34.944999694824219</v>
      </c>
      <c r="H200" s="10">
        <v>0.3373516913442105</v>
      </c>
    </row>
    <row r="201" spans="1:8">
      <c r="A201" t="s">
        <v>366</v>
      </c>
      <c r="B201" t="s">
        <v>367</v>
      </c>
      <c r="C201" s="11">
        <v>26.89</v>
      </c>
      <c r="D201">
        <v>18</v>
      </c>
      <c r="E201">
        <v>6</v>
      </c>
      <c r="F201">
        <v>0</v>
      </c>
      <c r="G201" s="13">
        <v>35.487998962402344</v>
      </c>
      <c r="H201" s="10">
        <v>0.31974707930094248</v>
      </c>
    </row>
    <row r="202" spans="1:8">
      <c r="A202" t="s">
        <v>337</v>
      </c>
      <c r="B202" t="s">
        <v>338</v>
      </c>
      <c r="C202" s="11">
        <v>10.75</v>
      </c>
      <c r="D202">
        <v>11</v>
      </c>
      <c r="E202">
        <v>11</v>
      </c>
      <c r="F202">
        <v>1</v>
      </c>
      <c r="G202" s="13">
        <v>14.119999885559082</v>
      </c>
      <c r="H202" s="10">
        <v>0.31348836144735648</v>
      </c>
    </row>
    <row r="203" spans="1:8">
      <c r="A203" t="s">
        <v>345</v>
      </c>
      <c r="B203" t="s">
        <v>557</v>
      </c>
      <c r="C203" s="11">
        <v>59.29</v>
      </c>
      <c r="D203">
        <v>10</v>
      </c>
      <c r="E203">
        <v>1</v>
      </c>
      <c r="F203">
        <v>0</v>
      </c>
      <c r="G203" s="13">
        <v>77.099998474121094</v>
      </c>
      <c r="H203" s="10">
        <v>0.30038789802869109</v>
      </c>
    </row>
    <row r="204" spans="1:8">
      <c r="A204" t="s">
        <v>352</v>
      </c>
      <c r="B204" t="s">
        <v>353</v>
      </c>
      <c r="C204" s="11">
        <v>29.9</v>
      </c>
      <c r="D204">
        <v>7</v>
      </c>
      <c r="E204">
        <v>2</v>
      </c>
      <c r="F204">
        <v>0</v>
      </c>
      <c r="G204" s="13">
        <v>38.669998168945313</v>
      </c>
      <c r="H204" s="10">
        <v>0.29331097555001051</v>
      </c>
    </row>
    <row r="205" spans="1:8">
      <c r="A205" t="s">
        <v>372</v>
      </c>
      <c r="B205" t="s">
        <v>373</v>
      </c>
      <c r="C205" s="11">
        <v>7.21</v>
      </c>
      <c r="D205">
        <v>9</v>
      </c>
      <c r="E205">
        <v>3</v>
      </c>
      <c r="F205">
        <v>0</v>
      </c>
      <c r="G205" s="13">
        <v>9.2530002593994141</v>
      </c>
      <c r="H205" s="10">
        <v>0.2833564853535942</v>
      </c>
    </row>
    <row r="206" spans="1:8">
      <c r="A206" t="s">
        <v>349</v>
      </c>
      <c r="B206" t="s">
        <v>350</v>
      </c>
      <c r="C206" s="11">
        <v>34.25</v>
      </c>
      <c r="D206">
        <v>17</v>
      </c>
      <c r="E206">
        <v>6</v>
      </c>
      <c r="F206">
        <v>1</v>
      </c>
      <c r="G206" s="13">
        <v>43.73699951171875</v>
      </c>
      <c r="H206" s="10">
        <v>0.27699268647354014</v>
      </c>
    </row>
    <row r="207" spans="1:8">
      <c r="A207" t="s">
        <v>356</v>
      </c>
      <c r="B207" t="s">
        <v>357</v>
      </c>
      <c r="C207" s="11">
        <v>3.1</v>
      </c>
      <c r="D207">
        <v>7</v>
      </c>
      <c r="E207">
        <v>2</v>
      </c>
      <c r="F207">
        <v>0</v>
      </c>
      <c r="G207" s="13">
        <v>3.9560000896453862</v>
      </c>
      <c r="H207" s="10">
        <v>0.276129061175931</v>
      </c>
    </row>
    <row r="208" spans="1:8">
      <c r="A208" t="s">
        <v>382</v>
      </c>
      <c r="B208" t="s">
        <v>383</v>
      </c>
      <c r="C208" s="11">
        <v>4.68</v>
      </c>
      <c r="D208">
        <v>3</v>
      </c>
      <c r="E208">
        <v>4</v>
      </c>
      <c r="F208">
        <v>0</v>
      </c>
      <c r="G208" s="13">
        <v>5.9340000152587891</v>
      </c>
      <c r="H208" s="10">
        <v>0.26794872120914304</v>
      </c>
    </row>
    <row r="209" spans="1:8">
      <c r="A209" t="s">
        <v>432</v>
      </c>
      <c r="B209" t="s">
        <v>562</v>
      </c>
      <c r="C209" s="11">
        <v>10.41</v>
      </c>
      <c r="D209">
        <v>9</v>
      </c>
      <c r="E209">
        <v>3</v>
      </c>
      <c r="F209">
        <v>1</v>
      </c>
      <c r="G209" s="13">
        <v>13.14900016784668</v>
      </c>
      <c r="H209" s="10">
        <v>0.26311240805443609</v>
      </c>
    </row>
    <row r="210" spans="1:8">
      <c r="A210" t="s">
        <v>341</v>
      </c>
      <c r="B210" t="s">
        <v>342</v>
      </c>
      <c r="C210" s="11">
        <v>36.82</v>
      </c>
      <c r="D210">
        <v>4</v>
      </c>
      <c r="E210">
        <v>2</v>
      </c>
      <c r="F210">
        <v>0</v>
      </c>
      <c r="G210" s="13">
        <v>45.599998474121094</v>
      </c>
      <c r="H210" s="10">
        <v>0.23845731868878581</v>
      </c>
    </row>
    <row r="211" spans="1:8">
      <c r="A211" t="s">
        <v>376</v>
      </c>
      <c r="B211" t="s">
        <v>377</v>
      </c>
      <c r="C211" s="11">
        <v>13.4</v>
      </c>
      <c r="D211">
        <v>9</v>
      </c>
      <c r="E211">
        <v>3</v>
      </c>
      <c r="F211">
        <v>0</v>
      </c>
      <c r="G211" s="13">
        <v>16.591999053955078</v>
      </c>
      <c r="H211" s="10">
        <v>0.23820888462351325</v>
      </c>
    </row>
    <row r="212" spans="1:8">
      <c r="A212" t="s">
        <v>386</v>
      </c>
      <c r="B212" t="s">
        <v>387</v>
      </c>
      <c r="C212" s="11">
        <v>39.51</v>
      </c>
      <c r="D212">
        <v>2</v>
      </c>
      <c r="E212">
        <v>2</v>
      </c>
      <c r="F212">
        <v>0</v>
      </c>
      <c r="G212" s="13">
        <v>48.75</v>
      </c>
      <c r="H212" s="10">
        <v>0.23386484434320431</v>
      </c>
    </row>
    <row r="213" spans="1:8">
      <c r="A213" t="s">
        <v>354</v>
      </c>
      <c r="B213" t="s">
        <v>559</v>
      </c>
      <c r="C213" s="11">
        <v>33.590000000000003</v>
      </c>
      <c r="D213">
        <v>0</v>
      </c>
      <c r="E213">
        <v>7</v>
      </c>
      <c r="F213">
        <v>0</v>
      </c>
      <c r="G213" s="13">
        <v>41.429000854492188</v>
      </c>
      <c r="H213" s="10">
        <v>0.23337305312569762</v>
      </c>
    </row>
    <row r="214" spans="1:8">
      <c r="A214" t="s">
        <v>394</v>
      </c>
      <c r="B214" t="s">
        <v>395</v>
      </c>
      <c r="C214" s="11">
        <v>9.8699999999999992</v>
      </c>
      <c r="D214">
        <v>13</v>
      </c>
      <c r="E214">
        <v>0</v>
      </c>
      <c r="F214">
        <v>0</v>
      </c>
      <c r="G214" s="13">
        <v>12.062000274658203</v>
      </c>
      <c r="H214" s="10">
        <v>0.22208716055300953</v>
      </c>
    </row>
    <row r="215" spans="1:8">
      <c r="A215" t="s">
        <v>404</v>
      </c>
      <c r="B215" t="s">
        <v>405</v>
      </c>
      <c r="C215" s="11">
        <v>187.49</v>
      </c>
      <c r="D215">
        <v>12</v>
      </c>
      <c r="E215">
        <v>8</v>
      </c>
      <c r="F215">
        <v>0</v>
      </c>
      <c r="G215" s="13">
        <v>223.09300231933594</v>
      </c>
      <c r="H215" s="10">
        <v>0.18989280665281308</v>
      </c>
    </row>
    <row r="216" spans="1:8">
      <c r="A216" t="s">
        <v>410</v>
      </c>
      <c r="B216" t="s">
        <v>411</v>
      </c>
      <c r="C216" s="11">
        <v>63.3</v>
      </c>
      <c r="D216">
        <v>6</v>
      </c>
      <c r="E216">
        <v>5</v>
      </c>
      <c r="F216">
        <v>2</v>
      </c>
      <c r="G216" s="13">
        <v>72.820999145507813</v>
      </c>
      <c r="H216" s="10">
        <v>0.15041072899696392</v>
      </c>
    </row>
    <row r="217" spans="1:8">
      <c r="A217" t="s">
        <v>414</v>
      </c>
      <c r="B217" t="s">
        <v>558</v>
      </c>
      <c r="C217" s="11">
        <v>54.01</v>
      </c>
      <c r="D217">
        <v>19</v>
      </c>
      <c r="E217">
        <v>5</v>
      </c>
      <c r="F217">
        <v>0</v>
      </c>
      <c r="G217" s="13">
        <v>61.445999145507813</v>
      </c>
      <c r="H217" s="10">
        <v>0.13767819191830799</v>
      </c>
    </row>
    <row r="218" spans="1:8">
      <c r="A218" t="s">
        <v>402</v>
      </c>
      <c r="B218" t="s">
        <v>403</v>
      </c>
      <c r="C218" s="11">
        <v>2.96</v>
      </c>
      <c r="D218">
        <v>2</v>
      </c>
      <c r="E218">
        <v>4</v>
      </c>
      <c r="F218">
        <v>7</v>
      </c>
      <c r="G218" s="13">
        <v>3.252000093460083</v>
      </c>
      <c r="H218" s="10">
        <v>9.8648680223001023E-2</v>
      </c>
    </row>
    <row r="219" spans="1:8">
      <c r="A219" t="s">
        <v>364</v>
      </c>
      <c r="B219" t="s">
        <v>365</v>
      </c>
      <c r="C219" s="11">
        <v>39.58</v>
      </c>
      <c r="D219">
        <v>0</v>
      </c>
      <c r="E219">
        <v>3</v>
      </c>
      <c r="F219">
        <v>0</v>
      </c>
      <c r="G219" s="13">
        <v>40.5</v>
      </c>
      <c r="H219" s="10">
        <v>2.3244062657908078E-2</v>
      </c>
    </row>
    <row r="220" spans="1:8">
      <c r="C220" s="11"/>
      <c r="G220" s="13"/>
    </row>
    <row r="221" spans="1:8">
      <c r="A221" s="28" t="s">
        <v>438</v>
      </c>
      <c r="C221" s="11"/>
      <c r="G221" s="13"/>
    </row>
    <row r="222" spans="1:8">
      <c r="A222" t="s">
        <v>463</v>
      </c>
      <c r="B222" t="s">
        <v>464</v>
      </c>
      <c r="C222" s="11">
        <v>13.66</v>
      </c>
      <c r="D222">
        <v>11</v>
      </c>
      <c r="E222">
        <v>2</v>
      </c>
      <c r="F222">
        <v>0</v>
      </c>
      <c r="G222" s="13">
        <v>21.174999237060547</v>
      </c>
      <c r="H222" s="10">
        <v>0.5501463570322509</v>
      </c>
    </row>
    <row r="223" spans="1:8">
      <c r="A223" t="s">
        <v>459</v>
      </c>
      <c r="B223" t="s">
        <v>588</v>
      </c>
      <c r="C223" s="11">
        <v>12.69</v>
      </c>
      <c r="D223">
        <v>10</v>
      </c>
      <c r="E223">
        <v>1</v>
      </c>
      <c r="F223">
        <v>1</v>
      </c>
      <c r="G223" s="13">
        <v>18.145999908447266</v>
      </c>
      <c r="H223" s="10">
        <v>0.42994483124091931</v>
      </c>
    </row>
    <row r="224" spans="1:8">
      <c r="A224" t="s">
        <v>461</v>
      </c>
      <c r="B224" t="s">
        <v>462</v>
      </c>
      <c r="C224" s="11">
        <v>139.69</v>
      </c>
      <c r="D224">
        <v>6</v>
      </c>
      <c r="E224">
        <v>1</v>
      </c>
      <c r="F224">
        <v>0</v>
      </c>
      <c r="G224" s="13">
        <v>199.197998046875</v>
      </c>
      <c r="H224" s="10">
        <v>0.42600041554066148</v>
      </c>
    </row>
    <row r="225" spans="1:8">
      <c r="A225" t="s">
        <v>475</v>
      </c>
      <c r="B225" t="s">
        <v>572</v>
      </c>
      <c r="C225" s="11">
        <v>13.03</v>
      </c>
      <c r="D225">
        <v>10</v>
      </c>
      <c r="E225">
        <v>0</v>
      </c>
      <c r="F225">
        <v>0</v>
      </c>
      <c r="G225" s="13">
        <v>18.399999618530273</v>
      </c>
      <c r="H225" s="10">
        <v>0.41212583411590747</v>
      </c>
    </row>
    <row r="226" spans="1:8">
      <c r="A226" t="s">
        <v>436</v>
      </c>
      <c r="B226" t="s">
        <v>437</v>
      </c>
      <c r="C226" s="11">
        <v>44.6</v>
      </c>
      <c r="D226">
        <v>7</v>
      </c>
      <c r="E226">
        <v>1</v>
      </c>
      <c r="F226">
        <v>0</v>
      </c>
      <c r="G226" s="13">
        <v>62.875</v>
      </c>
      <c r="H226" s="10">
        <v>0.40975336322869949</v>
      </c>
    </row>
    <row r="227" spans="1:8">
      <c r="A227" t="s">
        <v>453</v>
      </c>
      <c r="B227" t="s">
        <v>573</v>
      </c>
      <c r="C227" s="11">
        <v>17.34</v>
      </c>
      <c r="D227">
        <v>12</v>
      </c>
      <c r="E227">
        <v>1</v>
      </c>
      <c r="F227">
        <v>0</v>
      </c>
      <c r="G227" s="13">
        <v>24.096000671386719</v>
      </c>
      <c r="H227" s="10">
        <v>0.38961941588158699</v>
      </c>
    </row>
    <row r="228" spans="1:8">
      <c r="A228" t="s">
        <v>473</v>
      </c>
      <c r="B228" t="s">
        <v>574</v>
      </c>
      <c r="C228" s="11">
        <v>15.01</v>
      </c>
      <c r="D228">
        <v>5</v>
      </c>
      <c r="E228">
        <v>2</v>
      </c>
      <c r="F228">
        <v>0</v>
      </c>
      <c r="G228" s="13">
        <v>20.535999298095703</v>
      </c>
      <c r="H228" s="10">
        <v>0.36815451686180567</v>
      </c>
    </row>
    <row r="229" spans="1:8">
      <c r="A229" t="s">
        <v>457</v>
      </c>
      <c r="B229" t="s">
        <v>575</v>
      </c>
      <c r="C229" s="11">
        <v>36.42</v>
      </c>
      <c r="D229">
        <v>11</v>
      </c>
      <c r="E229">
        <v>2</v>
      </c>
      <c r="F229">
        <v>0</v>
      </c>
      <c r="G229" s="13">
        <v>49.708000183105469</v>
      </c>
      <c r="H229" s="10">
        <v>0.36485448059048509</v>
      </c>
    </row>
    <row r="230" spans="1:8">
      <c r="A230" t="s">
        <v>477</v>
      </c>
      <c r="B230" t="s">
        <v>576</v>
      </c>
      <c r="C230" s="11">
        <v>46.6</v>
      </c>
      <c r="D230">
        <v>13</v>
      </c>
      <c r="E230">
        <v>1</v>
      </c>
      <c r="F230">
        <v>0</v>
      </c>
      <c r="G230" s="13">
        <v>63.410999298095703</v>
      </c>
      <c r="H230" s="10">
        <v>0.36075105789904938</v>
      </c>
    </row>
    <row r="231" spans="1:8">
      <c r="A231" t="s">
        <v>481</v>
      </c>
      <c r="B231" t="s">
        <v>482</v>
      </c>
      <c r="C231" s="11">
        <v>13.22</v>
      </c>
      <c r="D231">
        <v>2</v>
      </c>
      <c r="E231">
        <v>0</v>
      </c>
      <c r="F231">
        <v>0</v>
      </c>
      <c r="G231" s="13">
        <v>17.75</v>
      </c>
      <c r="H231" s="10">
        <v>0.34266263237518907</v>
      </c>
    </row>
    <row r="232" spans="1:8">
      <c r="A232" t="s">
        <v>449</v>
      </c>
      <c r="B232" t="s">
        <v>577</v>
      </c>
      <c r="C232" s="11">
        <v>17.66</v>
      </c>
      <c r="D232">
        <v>7</v>
      </c>
      <c r="E232">
        <v>2</v>
      </c>
      <c r="F232">
        <v>0</v>
      </c>
      <c r="G232" s="13">
        <v>23.5</v>
      </c>
      <c r="H232" s="10">
        <v>0.33069082672706679</v>
      </c>
    </row>
    <row r="233" spans="1:8">
      <c r="A233" t="s">
        <v>441</v>
      </c>
      <c r="B233" t="s">
        <v>578</v>
      </c>
      <c r="C233" s="11">
        <v>46.72</v>
      </c>
      <c r="D233">
        <v>5</v>
      </c>
      <c r="E233">
        <v>5</v>
      </c>
      <c r="F233">
        <v>1</v>
      </c>
      <c r="G233" s="13">
        <v>60.955001831054688</v>
      </c>
      <c r="H233" s="10">
        <v>0.30468753919209524</v>
      </c>
    </row>
    <row r="234" spans="1:8">
      <c r="A234" t="s">
        <v>467</v>
      </c>
      <c r="B234" t="s">
        <v>579</v>
      </c>
      <c r="C234" s="11">
        <v>20.87</v>
      </c>
      <c r="D234">
        <v>5</v>
      </c>
      <c r="E234">
        <v>4</v>
      </c>
      <c r="F234">
        <v>0</v>
      </c>
      <c r="G234" s="13">
        <v>27.083000183105469</v>
      </c>
      <c r="H234" s="10">
        <v>0.29770005668928928</v>
      </c>
    </row>
    <row r="235" spans="1:8">
      <c r="A235" t="s">
        <v>455</v>
      </c>
      <c r="B235" t="s">
        <v>580</v>
      </c>
      <c r="C235" s="11">
        <v>84.16</v>
      </c>
      <c r="D235">
        <v>10</v>
      </c>
      <c r="E235">
        <v>0</v>
      </c>
      <c r="F235">
        <v>0</v>
      </c>
      <c r="G235" s="13">
        <v>108.5</v>
      </c>
      <c r="H235" s="10">
        <v>0.28921102661596965</v>
      </c>
    </row>
    <row r="236" spans="1:8">
      <c r="A236" t="s">
        <v>479</v>
      </c>
      <c r="B236" t="s">
        <v>480</v>
      </c>
      <c r="C236" s="11">
        <v>154.44</v>
      </c>
      <c r="D236">
        <v>2</v>
      </c>
      <c r="E236">
        <v>3</v>
      </c>
      <c r="F236">
        <v>0</v>
      </c>
      <c r="G236" s="15" t="s">
        <v>571</v>
      </c>
      <c r="H236" s="10">
        <v>0.27</v>
      </c>
    </row>
    <row r="237" spans="1:8">
      <c r="A237" t="s">
        <v>443</v>
      </c>
      <c r="B237" t="s">
        <v>581</v>
      </c>
      <c r="C237" s="11">
        <v>13.55</v>
      </c>
      <c r="D237">
        <v>5</v>
      </c>
      <c r="E237">
        <v>2</v>
      </c>
      <c r="F237">
        <v>0</v>
      </c>
      <c r="G237" s="13">
        <v>17.070999145507813</v>
      </c>
      <c r="H237" s="10">
        <v>0.25985233546183112</v>
      </c>
    </row>
    <row r="238" spans="1:8">
      <c r="A238" t="s">
        <v>451</v>
      </c>
      <c r="B238" t="s">
        <v>582</v>
      </c>
      <c r="C238" s="11">
        <v>21.41</v>
      </c>
      <c r="D238">
        <v>8</v>
      </c>
      <c r="E238">
        <v>1</v>
      </c>
      <c r="F238">
        <v>0</v>
      </c>
      <c r="G238" s="13">
        <v>26.25</v>
      </c>
      <c r="H238" s="10">
        <v>0.22606258757589912</v>
      </c>
    </row>
    <row r="239" spans="1:8">
      <c r="A239" t="s">
        <v>465</v>
      </c>
      <c r="B239" t="s">
        <v>583</v>
      </c>
      <c r="C239" s="11">
        <v>12.68</v>
      </c>
      <c r="D239">
        <v>4</v>
      </c>
      <c r="E239">
        <v>3</v>
      </c>
      <c r="F239">
        <v>0</v>
      </c>
      <c r="G239" s="13">
        <v>15.392999649047852</v>
      </c>
      <c r="H239" s="10">
        <v>0.21395896285866339</v>
      </c>
    </row>
    <row r="240" spans="1:8">
      <c r="A240" t="s">
        <v>439</v>
      </c>
      <c r="B240" t="s">
        <v>584</v>
      </c>
      <c r="C240" s="11">
        <v>16.5</v>
      </c>
      <c r="D240">
        <v>6</v>
      </c>
      <c r="E240">
        <v>3</v>
      </c>
      <c r="F240">
        <v>0</v>
      </c>
      <c r="G240" s="13">
        <v>19.416999816894531</v>
      </c>
      <c r="H240" s="10">
        <v>0.17678786769057764</v>
      </c>
    </row>
    <row r="241" spans="1:8">
      <c r="A241" t="s">
        <v>447</v>
      </c>
      <c r="B241" t="s">
        <v>585</v>
      </c>
      <c r="C241" s="11">
        <v>28.51</v>
      </c>
      <c r="D241">
        <v>2</v>
      </c>
      <c r="E241">
        <v>6</v>
      </c>
      <c r="F241">
        <v>0</v>
      </c>
      <c r="G241" s="13">
        <v>33</v>
      </c>
      <c r="H241" s="10">
        <v>0.1574886004910557</v>
      </c>
    </row>
    <row r="242" spans="1:8">
      <c r="A242" t="s">
        <v>469</v>
      </c>
      <c r="B242" t="s">
        <v>470</v>
      </c>
      <c r="C242" s="11">
        <v>14.38</v>
      </c>
      <c r="D242">
        <v>1</v>
      </c>
      <c r="E242">
        <v>7</v>
      </c>
      <c r="F242">
        <v>0</v>
      </c>
      <c r="G242" s="13">
        <v>16.312000274658203</v>
      </c>
      <c r="H242" s="10">
        <v>0.13435328752838679</v>
      </c>
    </row>
    <row r="243" spans="1:8">
      <c r="A243" t="s">
        <v>471</v>
      </c>
      <c r="B243" t="s">
        <v>586</v>
      </c>
      <c r="C243" s="11">
        <v>16.73</v>
      </c>
      <c r="D243">
        <v>3</v>
      </c>
      <c r="E243">
        <v>4</v>
      </c>
      <c r="F243">
        <v>0</v>
      </c>
      <c r="G243" s="13">
        <v>18.785999298095703</v>
      </c>
      <c r="H243" s="10">
        <v>0.12289296462018545</v>
      </c>
    </row>
    <row r="244" spans="1:8">
      <c r="A244" t="s">
        <v>445</v>
      </c>
      <c r="B244" t="s">
        <v>587</v>
      </c>
      <c r="C244" s="11">
        <v>12.6</v>
      </c>
      <c r="D244">
        <v>2</v>
      </c>
      <c r="E244">
        <v>6</v>
      </c>
      <c r="F244">
        <v>0</v>
      </c>
      <c r="G244" s="13">
        <v>13.75</v>
      </c>
      <c r="H244" s="10">
        <v>9.1269841269841306E-2</v>
      </c>
    </row>
    <row r="245" spans="1:8">
      <c r="C245" s="11"/>
      <c r="G245" s="13"/>
    </row>
    <row r="246" spans="1:8">
      <c r="A246" s="29" t="s">
        <v>485</v>
      </c>
      <c r="C246" s="11"/>
      <c r="G246" s="13"/>
    </row>
    <row r="247" spans="1:8">
      <c r="A247" t="s">
        <v>500</v>
      </c>
      <c r="B247" t="s">
        <v>569</v>
      </c>
      <c r="C247" s="11">
        <v>18</v>
      </c>
      <c r="D247">
        <v>7</v>
      </c>
      <c r="E247">
        <v>3</v>
      </c>
      <c r="F247">
        <v>1</v>
      </c>
      <c r="G247" s="13">
        <v>21.5</v>
      </c>
      <c r="H247" s="10">
        <v>0.19444444444444445</v>
      </c>
    </row>
    <row r="248" spans="1:8">
      <c r="A248" t="s">
        <v>504</v>
      </c>
      <c r="B248" t="s">
        <v>505</v>
      </c>
      <c r="C248" s="11">
        <v>29.41</v>
      </c>
      <c r="D248">
        <v>15</v>
      </c>
      <c r="E248">
        <v>0</v>
      </c>
      <c r="F248">
        <v>0</v>
      </c>
      <c r="G248" s="13">
        <v>34.583000183105469</v>
      </c>
      <c r="H248" s="10">
        <v>0.17589255977917267</v>
      </c>
    </row>
    <row r="249" spans="1:8">
      <c r="A249" t="s">
        <v>508</v>
      </c>
      <c r="B249" t="s">
        <v>509</v>
      </c>
      <c r="C249" s="11">
        <v>39.76</v>
      </c>
      <c r="D249">
        <v>13</v>
      </c>
      <c r="E249">
        <v>2</v>
      </c>
      <c r="F249">
        <v>0</v>
      </c>
      <c r="G249" s="13">
        <v>45.817001342773438</v>
      </c>
      <c r="H249" s="10">
        <v>0.15233906797719918</v>
      </c>
    </row>
    <row r="250" spans="1:8">
      <c r="A250" t="s">
        <v>490</v>
      </c>
      <c r="B250" t="s">
        <v>491</v>
      </c>
      <c r="C250" s="11">
        <v>12</v>
      </c>
      <c r="D250">
        <v>7</v>
      </c>
      <c r="E250">
        <v>5</v>
      </c>
      <c r="F250">
        <v>0</v>
      </c>
      <c r="G250" s="13">
        <v>13.75</v>
      </c>
      <c r="H250" s="10">
        <v>0.14583333333333334</v>
      </c>
    </row>
    <row r="251" spans="1:8">
      <c r="A251" t="s">
        <v>494</v>
      </c>
      <c r="B251" t="s">
        <v>495</v>
      </c>
      <c r="C251" s="11">
        <v>14.42</v>
      </c>
      <c r="D251">
        <v>9</v>
      </c>
      <c r="E251">
        <v>3</v>
      </c>
      <c r="F251">
        <v>0</v>
      </c>
      <c r="G251" s="13">
        <v>16.454999923706055</v>
      </c>
      <c r="H251" s="10">
        <v>0.14112343437628674</v>
      </c>
    </row>
    <row r="252" spans="1:8">
      <c r="A252" t="s">
        <v>492</v>
      </c>
      <c r="B252" t="s">
        <v>565</v>
      </c>
      <c r="C252" s="11">
        <v>45.12</v>
      </c>
      <c r="D252">
        <v>3</v>
      </c>
      <c r="E252">
        <v>3</v>
      </c>
      <c r="F252">
        <v>0</v>
      </c>
      <c r="G252" s="13">
        <v>50.5</v>
      </c>
      <c r="H252" s="10">
        <v>0.11923758865248234</v>
      </c>
    </row>
    <row r="253" spans="1:8">
      <c r="A253" t="s">
        <v>496</v>
      </c>
      <c r="B253" t="s">
        <v>564</v>
      </c>
      <c r="C253" s="11">
        <v>46.13</v>
      </c>
      <c r="D253">
        <v>11</v>
      </c>
      <c r="E253">
        <v>6</v>
      </c>
      <c r="F253">
        <v>1</v>
      </c>
      <c r="G253" s="13">
        <v>51.115001678466797</v>
      </c>
      <c r="H253" s="10">
        <v>0.10806420287159753</v>
      </c>
    </row>
    <row r="254" spans="1:8">
      <c r="A254" t="s">
        <v>498</v>
      </c>
      <c r="B254" t="s">
        <v>568</v>
      </c>
      <c r="C254" s="11">
        <v>18.12</v>
      </c>
      <c r="D254">
        <v>6</v>
      </c>
      <c r="E254">
        <v>6</v>
      </c>
      <c r="F254">
        <v>2</v>
      </c>
      <c r="G254" s="13">
        <v>19.88599967956543</v>
      </c>
      <c r="H254" s="10">
        <v>9.7461350969394511E-2</v>
      </c>
    </row>
    <row r="255" spans="1:8">
      <c r="A255" t="s">
        <v>510</v>
      </c>
      <c r="B255" t="s">
        <v>511</v>
      </c>
      <c r="C255" s="11">
        <v>17.52</v>
      </c>
      <c r="D255">
        <v>0</v>
      </c>
      <c r="E255">
        <v>12</v>
      </c>
      <c r="F255">
        <v>1</v>
      </c>
      <c r="G255" s="13">
        <v>18.833000183105469</v>
      </c>
      <c r="H255" s="10">
        <v>7.4942932825654632E-2</v>
      </c>
    </row>
    <row r="256" spans="1:8">
      <c r="A256" t="s">
        <v>506</v>
      </c>
      <c r="B256" t="s">
        <v>563</v>
      </c>
      <c r="C256" s="11">
        <v>77.05</v>
      </c>
      <c r="D256">
        <v>10</v>
      </c>
      <c r="E256">
        <v>2</v>
      </c>
      <c r="F256">
        <v>1</v>
      </c>
      <c r="G256" s="13">
        <v>81.327003479003906</v>
      </c>
      <c r="H256" s="10">
        <v>5.5509454626916407E-2</v>
      </c>
    </row>
    <row r="257" spans="1:8">
      <c r="A257" t="s">
        <v>488</v>
      </c>
      <c r="B257" t="s">
        <v>566</v>
      </c>
      <c r="C257" s="11">
        <v>44.42</v>
      </c>
      <c r="D257">
        <v>10</v>
      </c>
      <c r="E257">
        <v>3</v>
      </c>
      <c r="F257">
        <v>0</v>
      </c>
      <c r="G257" s="13">
        <v>46.596000671386719</v>
      </c>
      <c r="H257" s="10">
        <v>4.8986957933064318E-2</v>
      </c>
    </row>
    <row r="258" spans="1:8">
      <c r="A258" t="s">
        <v>486</v>
      </c>
      <c r="B258" t="s">
        <v>487</v>
      </c>
      <c r="C258" s="11">
        <v>62.17</v>
      </c>
      <c r="D258">
        <v>5</v>
      </c>
      <c r="E258">
        <v>9</v>
      </c>
      <c r="F258">
        <v>3</v>
      </c>
      <c r="G258" s="13">
        <v>65.191001892089844</v>
      </c>
      <c r="H258" s="10">
        <v>4.8592599197198681E-2</v>
      </c>
    </row>
    <row r="259" spans="1:8">
      <c r="A259" t="s">
        <v>514</v>
      </c>
      <c r="B259" t="s">
        <v>515</v>
      </c>
      <c r="C259" s="11">
        <v>34.51</v>
      </c>
      <c r="D259">
        <v>6</v>
      </c>
      <c r="E259">
        <v>7</v>
      </c>
      <c r="F259">
        <v>2</v>
      </c>
      <c r="G259" s="13">
        <v>35.799999237060547</v>
      </c>
      <c r="H259" s="10">
        <v>3.7380447321372037E-2</v>
      </c>
    </row>
    <row r="260" spans="1:8">
      <c r="A260" t="s">
        <v>502</v>
      </c>
      <c r="B260" t="s">
        <v>503</v>
      </c>
      <c r="C260" s="11">
        <v>46.37</v>
      </c>
      <c r="D260">
        <v>5</v>
      </c>
      <c r="E260">
        <v>8</v>
      </c>
      <c r="F260">
        <v>0</v>
      </c>
      <c r="G260" s="13">
        <v>46.846000671386719</v>
      </c>
      <c r="H260" s="10">
        <v>1.0265272188628884E-2</v>
      </c>
    </row>
    <row r="261" spans="1:8">
      <c r="A261" t="s">
        <v>512</v>
      </c>
      <c r="B261" t="s">
        <v>567</v>
      </c>
      <c r="C261" s="11">
        <v>39.65</v>
      </c>
      <c r="D261">
        <v>1</v>
      </c>
      <c r="E261">
        <v>6</v>
      </c>
      <c r="F261">
        <v>0</v>
      </c>
      <c r="G261" s="13">
        <v>39.714000701904297</v>
      </c>
      <c r="H261" s="10">
        <v>1.6141412838410669E-3</v>
      </c>
    </row>
    <row r="262" spans="1:8">
      <c r="A262" t="s">
        <v>483</v>
      </c>
      <c r="B262" t="s">
        <v>484</v>
      </c>
      <c r="C262" s="11">
        <v>62.35</v>
      </c>
      <c r="D262">
        <v>2</v>
      </c>
      <c r="E262">
        <v>11</v>
      </c>
      <c r="F262">
        <v>4</v>
      </c>
      <c r="G262" s="13">
        <v>62.033000946044922</v>
      </c>
      <c r="H262" s="10">
        <v>-5.0841869118697603E-3</v>
      </c>
    </row>
    <row r="263" spans="1:8">
      <c r="A263" t="s">
        <v>570</v>
      </c>
    </row>
    <row r="264" spans="1:8">
      <c r="A264" t="s">
        <v>518</v>
      </c>
    </row>
  </sheetData>
  <sortState ref="A14:I27">
    <sortCondition descending="1" ref="H14:H2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Q244"/>
  <sheetViews>
    <sheetView workbookViewId="0">
      <selection activeCell="D11" sqref="D11"/>
    </sheetView>
  </sheetViews>
  <sheetFormatPr defaultColWidth="9.140625" defaultRowHeight="13.5"/>
  <cols>
    <col min="1" max="1" width="20.140625" style="2" customWidth="1"/>
    <col min="2" max="2" width="37.7109375" style="2" customWidth="1"/>
    <col min="3" max="3" width="23" style="2" customWidth="1"/>
    <col min="4" max="4" width="12.42578125" style="3" customWidth="1"/>
    <col min="5" max="5" width="13.140625" style="3" customWidth="1"/>
    <col min="6" max="6" width="12.28515625" style="3" customWidth="1"/>
    <col min="7" max="7" width="12" style="3" customWidth="1"/>
    <col min="8" max="8" width="19.140625" style="3" customWidth="1"/>
    <col min="9" max="9" width="12.140625" style="3" customWidth="1"/>
    <col min="10" max="10" width="12.28515625" style="3" customWidth="1"/>
    <col min="11" max="11" width="12.42578125" style="2" customWidth="1"/>
    <col min="12" max="13" width="9.140625" style="3" customWidth="1"/>
    <col min="14" max="14" width="13.28515625" style="3" customWidth="1"/>
    <col min="15" max="15" width="9.5703125" style="3" customWidth="1"/>
    <col min="16" max="16" width="13.28515625" style="3" customWidth="1"/>
    <col min="17" max="17" width="19.5703125" style="3" customWidth="1"/>
    <col min="18" max="18" width="9.140625" style="1" customWidth="1"/>
    <col min="19" max="16384" width="9.140625" style="1"/>
  </cols>
  <sheetData>
    <row r="1" spans="1:17" s="4" customFormat="1" ht="12.75">
      <c r="A1" s="5" t="s">
        <v>0</v>
      </c>
      <c r="B1" s="5" t="s">
        <v>1</v>
      </c>
      <c r="C1" s="5" t="s">
        <v>2</v>
      </c>
      <c r="D1" s="6"/>
      <c r="E1" s="6"/>
      <c r="F1" s="6"/>
      <c r="G1" s="6"/>
      <c r="H1" s="6"/>
      <c r="I1" s="6"/>
      <c r="J1" s="6"/>
      <c r="K1" s="7"/>
      <c r="L1" s="6"/>
      <c r="M1" s="6"/>
      <c r="N1" s="6"/>
      <c r="O1" s="6"/>
      <c r="P1" s="6"/>
      <c r="Q1" s="6"/>
    </row>
    <row r="2" spans="1:17" s="4" customFormat="1" ht="12.75">
      <c r="A2" s="5" t="s">
        <v>3</v>
      </c>
      <c r="B2" s="7"/>
      <c r="C2" s="7"/>
      <c r="D2" s="6"/>
      <c r="E2" s="6"/>
      <c r="F2" s="6"/>
      <c r="G2" s="6"/>
      <c r="H2" s="6"/>
      <c r="I2" s="6"/>
      <c r="J2" s="6"/>
      <c r="K2" s="7"/>
      <c r="L2" s="6"/>
      <c r="M2" s="6"/>
      <c r="N2" s="6"/>
      <c r="O2" s="6"/>
      <c r="P2" s="6"/>
      <c r="Q2" s="6"/>
    </row>
    <row r="3" spans="1:17">
      <c r="A3" s="8" t="s">
        <v>4</v>
      </c>
      <c r="B3" s="8" t="s">
        <v>5</v>
      </c>
      <c r="C3" s="8" t="s">
        <v>6</v>
      </c>
      <c r="D3" s="8" t="s">
        <v>7</v>
      </c>
      <c r="E3" s="8" t="s">
        <v>8</v>
      </c>
      <c r="F3" s="8" t="s">
        <v>9</v>
      </c>
      <c r="G3" s="8" t="s">
        <v>10</v>
      </c>
      <c r="H3" s="8" t="s">
        <v>11</v>
      </c>
      <c r="I3" s="8" t="s">
        <v>12</v>
      </c>
      <c r="J3" s="8" t="s">
        <v>13</v>
      </c>
      <c r="K3" s="8" t="s">
        <v>14</v>
      </c>
      <c r="L3" s="8" t="s">
        <v>15</v>
      </c>
      <c r="M3" s="8" t="s">
        <v>16</v>
      </c>
      <c r="N3" s="8" t="s">
        <v>17</v>
      </c>
      <c r="O3" s="8" t="s">
        <v>18</v>
      </c>
      <c r="P3" s="8" t="s">
        <v>19</v>
      </c>
      <c r="Q3" s="8" t="s">
        <v>20</v>
      </c>
    </row>
    <row r="4" spans="1:17" s="4" customFormat="1" ht="12.75">
      <c r="A4" s="7" t="s">
        <v>21</v>
      </c>
      <c r="B4" s="7"/>
      <c r="C4" s="7"/>
      <c r="D4" s="6"/>
      <c r="E4" s="6"/>
      <c r="F4" s="6"/>
      <c r="G4" s="6"/>
      <c r="H4" s="6"/>
      <c r="I4" s="6"/>
      <c r="J4" s="6"/>
      <c r="K4" s="7"/>
      <c r="L4" s="6"/>
      <c r="M4" s="6"/>
      <c r="N4" s="6"/>
      <c r="O4" s="6"/>
      <c r="P4" s="6"/>
      <c r="Q4" s="6"/>
    </row>
    <row r="5" spans="1:17" s="4" customFormat="1" ht="12.75">
      <c r="A5" s="7" t="s">
        <v>22</v>
      </c>
      <c r="B5" s="7" t="s">
        <v>23</v>
      </c>
      <c r="C5" s="7" t="s">
        <v>24</v>
      </c>
      <c r="D5" s="6">
        <v>7</v>
      </c>
      <c r="E5" s="6">
        <v>1</v>
      </c>
      <c r="F5" s="6">
        <v>0</v>
      </c>
      <c r="G5" s="6" t="e">
        <f ca="1">_xll.BDP($A5,"PX_YEST_CLOSE",$A$1,$A$2)</f>
        <v>#NAME?</v>
      </c>
      <c r="H5" s="6">
        <v>7.3379998207092294</v>
      </c>
      <c r="I5" s="6">
        <v>5.7007122039794922</v>
      </c>
      <c r="J5" s="6">
        <v>5.7010002136230469</v>
      </c>
      <c r="K5" s="7" t="s">
        <v>25</v>
      </c>
      <c r="L5" s="6">
        <v>5.9999998658895007E-2</v>
      </c>
      <c r="M5" s="6" t="e">
        <f ca="1">_xll.BDP($A5,"PX_LAST",$A$1,$A$2)</f>
        <v>#NAME?</v>
      </c>
      <c r="N5" s="6">
        <v>50201020</v>
      </c>
      <c r="O5" s="6" t="e">
        <f ca="1">_xll.BDP($A5,"CHG_NET_YTD",$A$1,$A$2)</f>
        <v>#NAME?</v>
      </c>
      <c r="P5" s="6">
        <v>-11.554625511169434</v>
      </c>
      <c r="Q5" s="6" t="e">
        <f ca="1">_xll.BDP($A5,"EQY_DVD_YLD_IND",$A$1,$A$2)</f>
        <v>#NAME?</v>
      </c>
    </row>
    <row r="6" spans="1:17" s="4" customFormat="1" ht="12.75">
      <c r="A6" s="7" t="s">
        <v>26</v>
      </c>
      <c r="B6" s="7" t="s">
        <v>27</v>
      </c>
      <c r="C6" s="7" t="s">
        <v>24</v>
      </c>
      <c r="D6" s="6">
        <v>5</v>
      </c>
      <c r="E6" s="6">
        <v>5</v>
      </c>
      <c r="F6" s="6">
        <v>0</v>
      </c>
      <c r="G6" s="6" t="e">
        <f ca="1">_xll.BDP($A6,"PX_YEST_CLOSE",$A$1,$A$2)</f>
        <v>#NAME?</v>
      </c>
      <c r="H6" s="6">
        <v>39.363998413085938</v>
      </c>
      <c r="I6" s="6">
        <v>3.3578917980194092</v>
      </c>
      <c r="J6" s="6">
        <v>3.371999979019165</v>
      </c>
      <c r="K6" s="7" t="s">
        <v>28</v>
      </c>
      <c r="L6" s="6">
        <v>9.8750002682209001E-2</v>
      </c>
      <c r="M6" s="6" t="e">
        <f ca="1">_xll.BDP($A6,"PX_LAST",$A$1,$A$2)</f>
        <v>#NAME?</v>
      </c>
      <c r="N6" s="6">
        <v>50201030</v>
      </c>
      <c r="O6" s="6" t="e">
        <f ca="1">_xll.BDP($A6,"CHG_NET_YTD",$A$1,$A$2)</f>
        <v>#NAME?</v>
      </c>
      <c r="P6" s="6">
        <v>-8.0750160217285156</v>
      </c>
      <c r="Q6" s="6" t="e">
        <f ca="1">_xll.BDP($A6,"EQY_DVD_YLD_IND",$A$1,$A$2)</f>
        <v>#NAME?</v>
      </c>
    </row>
    <row r="7" spans="1:17" s="4" customFormat="1" ht="12.75">
      <c r="A7" s="7" t="s">
        <v>29</v>
      </c>
      <c r="B7" s="7" t="s">
        <v>30</v>
      </c>
      <c r="C7" s="7" t="s">
        <v>24</v>
      </c>
      <c r="D7" s="6">
        <v>4</v>
      </c>
      <c r="E7" s="6">
        <v>12</v>
      </c>
      <c r="F7" s="6">
        <v>1</v>
      </c>
      <c r="G7" s="6" t="e">
        <f ca="1">_xll.BDP($A7,"PX_YEST_CLOSE",$A$1,$A$2)</f>
        <v>#NAME?</v>
      </c>
      <c r="H7" s="6">
        <v>69.561996459960938</v>
      </c>
      <c r="I7" s="6">
        <v>5.4835343360900879</v>
      </c>
      <c r="J7" s="6">
        <v>5.4840002059936523</v>
      </c>
      <c r="K7" s="7" t="s">
        <v>25</v>
      </c>
      <c r="L7" s="6">
        <v>0.92000001668930109</v>
      </c>
      <c r="M7" s="6" t="e">
        <f ca="1">_xll.BDP($A7,"PX_LAST",$A$1,$A$2)</f>
        <v>#NAME?</v>
      </c>
      <c r="N7" s="6">
        <v>50101020</v>
      </c>
      <c r="O7" s="6" t="e">
        <f ca="1">_xll.BDP($A7,"CHG_NET_YTD",$A$1,$A$2)</f>
        <v>#NAME?</v>
      </c>
      <c r="P7" s="6">
        <v>1.9753884077072139</v>
      </c>
      <c r="Q7" s="6" t="e">
        <f ca="1">_xll.BDP($A7,"EQY_DVD_YLD_IND",$A$1,$A$2)</f>
        <v>#NAME?</v>
      </c>
    </row>
    <row r="8" spans="1:17" s="4" customFormat="1" ht="12.75">
      <c r="A8" s="7" t="s">
        <v>31</v>
      </c>
      <c r="B8" s="7" t="s">
        <v>32</v>
      </c>
      <c r="C8" s="7" t="s">
        <v>24</v>
      </c>
      <c r="D8" s="6">
        <v>10</v>
      </c>
      <c r="E8" s="6">
        <v>7</v>
      </c>
      <c r="F8" s="6">
        <v>0</v>
      </c>
      <c r="G8" s="6" t="e">
        <f ca="1">_xll.BDP($A8,"PX_YEST_CLOSE",$A$1,$A$2)</f>
        <v>#NAME?</v>
      </c>
      <c r="H8" s="6">
        <v>34.575000762939453</v>
      </c>
      <c r="I8" s="6">
        <v>4.4611330032348633</v>
      </c>
      <c r="J8" s="6">
        <v>4.429999828338623</v>
      </c>
      <c r="K8" s="7" t="s">
        <v>25</v>
      </c>
      <c r="L8" s="6">
        <v>0.33860000967979403</v>
      </c>
      <c r="M8" s="6" t="e">
        <f ca="1">_xll.BDP($A8,"PX_LAST",$A$1,$A$2)</f>
        <v>#NAME?</v>
      </c>
      <c r="N8" s="6">
        <v>50101020</v>
      </c>
      <c r="O8" s="6" t="e">
        <f ca="1">_xll.BDP($A8,"CHG_NET_YTD",$A$1,$A$2)</f>
        <v>#NAME?</v>
      </c>
      <c r="P8" s="6">
        <v>1.9133926630020142</v>
      </c>
      <c r="Q8" s="6" t="e">
        <f ca="1">_xll.BDP($A8,"EQY_DVD_YLD_IND",$A$1,$A$2)</f>
        <v>#NAME?</v>
      </c>
    </row>
    <row r="9" spans="1:17" s="4" customFormat="1" ht="12.75">
      <c r="A9" s="7" t="s">
        <v>33</v>
      </c>
      <c r="B9" s="7" t="s">
        <v>34</v>
      </c>
      <c r="C9" s="7" t="s">
        <v>24</v>
      </c>
      <c r="D9" s="6">
        <v>10</v>
      </c>
      <c r="E9" s="6">
        <v>2</v>
      </c>
      <c r="F9" s="6">
        <v>1</v>
      </c>
      <c r="G9" s="6" t="e">
        <f ca="1">_xll.BDP($A9,"PX_YEST_CLOSE",$A$1,$A$2)</f>
        <v>#NAME?</v>
      </c>
      <c r="H9" s="6">
        <v>34.5</v>
      </c>
      <c r="I9" s="6">
        <v>4.4166359901428223</v>
      </c>
      <c r="J9" s="6">
        <v>4.4169998168945313</v>
      </c>
      <c r="K9" s="7" t="s">
        <v>25</v>
      </c>
      <c r="L9" s="6">
        <v>0.30000001192092901</v>
      </c>
      <c r="M9" s="6" t="e">
        <f ca="1">_xll.BDP($A9,"PX_LAST",$A$1,$A$2)</f>
        <v>#NAME?</v>
      </c>
      <c r="N9" s="6">
        <v>50201030</v>
      </c>
      <c r="O9" s="6" t="e">
        <f ca="1">_xll.BDP($A9,"CHG_NET_YTD",$A$1,$A$2)</f>
        <v>#NAME?</v>
      </c>
      <c r="P9" s="6">
        <v>-4.8336224555969238</v>
      </c>
      <c r="Q9" s="6" t="e">
        <f ca="1">_xll.BDP($A9,"EQY_DVD_YLD_IND",$A$1,$A$2)</f>
        <v>#NAME?</v>
      </c>
    </row>
    <row r="10" spans="1:17" s="4" customFormat="1" ht="12.75">
      <c r="A10" s="7" t="s">
        <v>35</v>
      </c>
      <c r="B10" s="7" t="s">
        <v>36</v>
      </c>
      <c r="C10" s="7" t="s">
        <v>24</v>
      </c>
      <c r="D10" s="6">
        <v>5</v>
      </c>
      <c r="E10" s="6">
        <v>4</v>
      </c>
      <c r="F10" s="6">
        <v>1</v>
      </c>
      <c r="G10" s="6" t="e">
        <f ca="1">_xll.BDP($A10,"PX_YEST_CLOSE",$A$1,$A$2)</f>
        <v>#NAME?</v>
      </c>
      <c r="H10" s="6">
        <v>128</v>
      </c>
      <c r="I10" s="6">
        <v>2.893197774887085</v>
      </c>
      <c r="J10" s="6">
        <v>2.7730000019073491</v>
      </c>
      <c r="K10" s="7" t="s">
        <v>25</v>
      </c>
      <c r="L10" s="6">
        <v>0.70499998331069902</v>
      </c>
      <c r="M10" s="6" t="e">
        <f ca="1">_xll.BDP($A10,"PX_LAST",$A$1,$A$2)</f>
        <v>#NAME?</v>
      </c>
      <c r="N10" s="6">
        <v>50201030</v>
      </c>
      <c r="O10" s="6" t="e">
        <f ca="1">_xll.BDP($A10,"CHG_NET_YTD",$A$1,$A$2)</f>
        <v>#NAME?</v>
      </c>
      <c r="P10" s="6">
        <v>-3.2363765239715581</v>
      </c>
      <c r="Q10" s="6" t="e">
        <f ca="1">_xll.BDP($A10,"EQY_DVD_YLD_IND",$A$1,$A$2)</f>
        <v>#NAME?</v>
      </c>
    </row>
    <row r="11" spans="1:17" s="4" customFormat="1" ht="12.75">
      <c r="A11" s="7" t="s">
        <v>37</v>
      </c>
      <c r="B11" s="7" t="s">
        <v>38</v>
      </c>
      <c r="C11" s="7" t="s">
        <v>24</v>
      </c>
      <c r="D11" s="6">
        <v>10</v>
      </c>
      <c r="E11" s="6">
        <v>5</v>
      </c>
      <c r="F11" s="6">
        <v>1</v>
      </c>
      <c r="G11" s="6" t="e">
        <f ca="1">_xll.BDP($A11,"PX_YEST_CLOSE",$A$1,$A$2)</f>
        <v>#NAME?</v>
      </c>
      <c r="H11" s="6">
        <v>78.517997741699219</v>
      </c>
      <c r="I11" s="6">
        <v>3.2631750106811519</v>
      </c>
      <c r="J11" s="6">
        <v>3.278000116348267</v>
      </c>
      <c r="K11" s="7" t="s">
        <v>25</v>
      </c>
      <c r="L11" s="6">
        <v>0.5</v>
      </c>
      <c r="M11" s="6" t="e">
        <f ca="1">_xll.BDP($A11,"PX_LAST",$A$1,$A$2)</f>
        <v>#NAME?</v>
      </c>
      <c r="N11" s="6">
        <v>50102010</v>
      </c>
      <c r="O11" s="6" t="e">
        <f ca="1">_xll.BDP($A11,"CHG_NET_YTD",$A$1,$A$2)</f>
        <v>#NAME?</v>
      </c>
      <c r="P11" s="6">
        <v>1.7599226236343379</v>
      </c>
      <c r="Q11" s="6" t="e">
        <f ca="1">_xll.BDP($A11,"EQY_DVD_YLD_IND",$A$1,$A$2)</f>
        <v>#NAME?</v>
      </c>
    </row>
    <row r="12" spans="1:17" s="4" customFormat="1" ht="12.75">
      <c r="A12" s="7" t="s">
        <v>39</v>
      </c>
      <c r="B12" s="7" t="s">
        <v>40</v>
      </c>
      <c r="C12" s="7" t="s">
        <v>41</v>
      </c>
      <c r="D12" s="6">
        <v>11</v>
      </c>
      <c r="E12" s="6">
        <v>2</v>
      </c>
      <c r="F12" s="6">
        <v>0</v>
      </c>
      <c r="G12" s="6" t="e">
        <f ca="1">_xll.BDP($A12,"PX_YEST_CLOSE",$A$1,$A$2)</f>
        <v>#NAME?</v>
      </c>
      <c r="H12" s="6">
        <v>60.873001098632813</v>
      </c>
      <c r="I12" s="6">
        <v>2.325889110565186</v>
      </c>
      <c r="J12" s="6">
        <v>2.3280000686645508</v>
      </c>
      <c r="K12" s="7" t="s">
        <v>25</v>
      </c>
      <c r="L12" s="6">
        <v>0.21398103969812401</v>
      </c>
      <c r="M12" s="6" t="e">
        <f ca="1">_xll.BDP($A12,"PX_LAST",$A$1,$A$2)</f>
        <v>#NAME?</v>
      </c>
      <c r="N12" s="6">
        <v>25203010</v>
      </c>
      <c r="O12" s="6" t="e">
        <f ca="1">_xll.BDP($A12,"CHG_NET_YTD",$A$1,$A$2)</f>
        <v>#NAME?</v>
      </c>
      <c r="P12" s="6">
        <v>-30.393434524536133</v>
      </c>
      <c r="Q12" s="6" t="e">
        <f ca="1">_xll.BDP($A12,"EQY_DVD_YLD_IND",$A$1,$A$2)</f>
        <v>#NAME?</v>
      </c>
    </row>
    <row r="13" spans="1:17" s="4" customFormat="1" ht="12.75">
      <c r="A13" s="7" t="s">
        <v>42</v>
      </c>
      <c r="B13" s="7" t="s">
        <v>43</v>
      </c>
      <c r="C13" s="7" t="s">
        <v>41</v>
      </c>
      <c r="D13" s="6">
        <v>9</v>
      </c>
      <c r="E13" s="6">
        <v>0</v>
      </c>
      <c r="F13" s="6">
        <v>0</v>
      </c>
      <c r="G13" s="6" t="e">
        <f ca="1">_xll.BDP($A13,"PX_YEST_CLOSE",$A$1,$A$2)</f>
        <v>#NAME?</v>
      </c>
      <c r="H13" s="6">
        <v>46.305999755859375</v>
      </c>
      <c r="I13" s="6">
        <v>1.3805631399154661</v>
      </c>
      <c r="J13" s="6">
        <v>1.0900000333786011</v>
      </c>
      <c r="K13" s="7" t="s">
        <v>25</v>
      </c>
      <c r="L13" s="6">
        <v>0.11400000005960501</v>
      </c>
      <c r="M13" s="6" t="e">
        <f ca="1">_xll.BDP($A13,"PX_LAST",$A$1,$A$2)</f>
        <v>#NAME?</v>
      </c>
      <c r="N13" s="6">
        <v>25302020</v>
      </c>
      <c r="O13" s="6" t="e">
        <f ca="1">_xll.BDP($A13,"CHG_NET_YTD",$A$1,$A$2)</f>
        <v>#NAME?</v>
      </c>
      <c r="P13" s="6">
        <v>-20.409641265869141</v>
      </c>
      <c r="Q13" s="6" t="e">
        <f ca="1">_xll.BDP($A13,"EQY_DVD_YLD_IND",$A$1,$A$2)</f>
        <v>#NAME?</v>
      </c>
    </row>
    <row r="14" spans="1:17" s="4" customFormat="1" ht="12.75">
      <c r="A14" s="7" t="s">
        <v>44</v>
      </c>
      <c r="B14" s="7" t="s">
        <v>45</v>
      </c>
      <c r="C14" s="7" t="s">
        <v>41</v>
      </c>
      <c r="D14" s="6">
        <v>3</v>
      </c>
      <c r="E14" s="6">
        <v>4</v>
      </c>
      <c r="F14" s="6">
        <v>0</v>
      </c>
      <c r="G14" s="6" t="e">
        <f ca="1">_xll.BDP($A14,"PX_YEST_CLOSE",$A$1,$A$2)</f>
        <v>#NAME?</v>
      </c>
      <c r="H14" s="6">
        <v>69.142997741699219</v>
      </c>
      <c r="I14" s="6">
        <v>1.65680468082428</v>
      </c>
      <c r="J14" s="6">
        <v>1.6629999876022339</v>
      </c>
      <c r="K14" s="7" t="s">
        <v>25</v>
      </c>
      <c r="L14" s="6">
        <v>0</v>
      </c>
      <c r="M14" s="6" t="e">
        <f ca="1">_xll.BDP($A14,"PX_LAST",$A$1,$A$2)</f>
        <v>#NAME?</v>
      </c>
      <c r="N14" s="6">
        <v>25301040</v>
      </c>
      <c r="O14" s="6" t="e">
        <f ca="1">_xll.BDP($A14,"CHG_NET_YTD",$A$1,$A$2)</f>
        <v>#NAME?</v>
      </c>
      <c r="P14" s="6">
        <v>-19.87989616394043</v>
      </c>
      <c r="Q14" s="6" t="e">
        <f ca="1">_xll.BDP($A14,"EQY_DVD_YLD_IND",$A$1,$A$2)</f>
        <v>#NAME?</v>
      </c>
    </row>
    <row r="15" spans="1:17" s="4" customFormat="1" ht="12.75">
      <c r="A15" s="7" t="s">
        <v>46</v>
      </c>
      <c r="B15" s="7" t="s">
        <v>47</v>
      </c>
      <c r="C15" s="7" t="s">
        <v>41</v>
      </c>
      <c r="D15" s="6">
        <v>5</v>
      </c>
      <c r="E15" s="6">
        <v>4</v>
      </c>
      <c r="F15" s="6">
        <v>0</v>
      </c>
      <c r="G15" s="6" t="e">
        <f ca="1">_xll.BDP($A15,"PX_YEST_CLOSE",$A$1,$A$2)</f>
        <v>#NAME?</v>
      </c>
      <c r="H15" s="6">
        <v>13.527999877929688</v>
      </c>
      <c r="I15" s="6">
        <v>2.2222223281860352</v>
      </c>
      <c r="J15" s="6">
        <v>3.3329999446868901</v>
      </c>
      <c r="K15" s="7" t="s">
        <v>25</v>
      </c>
      <c r="L15" s="6">
        <v>5.0000000745058004E-2</v>
      </c>
      <c r="M15" s="6" t="e">
        <f ca="1">_xll.BDP($A15,"PX_LAST",$A$1,$A$2)</f>
        <v>#NAME?</v>
      </c>
      <c r="N15" s="6">
        <v>25101010</v>
      </c>
      <c r="O15" s="6" t="e">
        <f ca="1">_xll.BDP($A15,"CHG_NET_YTD",$A$1,$A$2)</f>
        <v>#NAME?</v>
      </c>
      <c r="P15" s="6">
        <v>-21.739130020141602</v>
      </c>
      <c r="Q15" s="6" t="e">
        <f ca="1">_xll.BDP($A15,"EQY_DVD_YLD_IND",$A$1,$A$2)</f>
        <v>#NAME?</v>
      </c>
    </row>
    <row r="16" spans="1:17" s="4" customFormat="1" ht="12.75">
      <c r="A16" s="7" t="s">
        <v>48</v>
      </c>
      <c r="B16" s="7" t="s">
        <v>49</v>
      </c>
      <c r="C16" s="7" t="s">
        <v>41</v>
      </c>
      <c r="D16" s="6">
        <v>10</v>
      </c>
      <c r="E16" s="6">
        <v>5</v>
      </c>
      <c r="F16" s="6">
        <v>0</v>
      </c>
      <c r="G16" s="6" t="e">
        <f ca="1">_xll.BDP($A16,"PX_YEST_CLOSE",$A$1,$A$2)</f>
        <v>#NAME?</v>
      </c>
      <c r="H16" s="6">
        <v>79.307998657226563</v>
      </c>
      <c r="I16" s="6">
        <v>0.30967381596565202</v>
      </c>
      <c r="J16" s="6">
        <v>0.30520001053810103</v>
      </c>
      <c r="K16" s="7" t="s">
        <v>25</v>
      </c>
      <c r="L16" s="6">
        <v>5.5300001055002004E-2</v>
      </c>
      <c r="M16" s="6" t="e">
        <f ca="1">_xll.BDP($A16,"PX_LAST",$A$1,$A$2)</f>
        <v>#NAME?</v>
      </c>
      <c r="N16" s="6">
        <v>25503020</v>
      </c>
      <c r="O16" s="6" t="e">
        <f ca="1">_xll.BDP($A16,"CHG_NET_YTD",$A$1,$A$2)</f>
        <v>#NAME?</v>
      </c>
      <c r="P16" s="6">
        <v>12.825776100158691</v>
      </c>
      <c r="Q16" s="6" t="e">
        <f ca="1">_xll.BDP($A16,"EQY_DVD_YLD_IND",$A$1,$A$2)</f>
        <v>#NAME?</v>
      </c>
    </row>
    <row r="17" spans="1:17" s="4" customFormat="1" ht="12.75">
      <c r="A17" s="7" t="s">
        <v>50</v>
      </c>
      <c r="B17" s="7" t="s">
        <v>51</v>
      </c>
      <c r="C17" s="7" t="s">
        <v>41</v>
      </c>
      <c r="D17" s="6">
        <v>4</v>
      </c>
      <c r="E17" s="6">
        <v>1</v>
      </c>
      <c r="F17" s="6">
        <v>0</v>
      </c>
      <c r="G17" s="6" t="e">
        <f ca="1">_xll.BDP($A17,"PX_YEST_CLOSE",$A$1,$A$2)</f>
        <v>#NAME?</v>
      </c>
      <c r="H17" s="6">
        <v>76</v>
      </c>
      <c r="I17" s="6">
        <v>1.422222256660461</v>
      </c>
      <c r="J17" s="6">
        <v>1.422000050544739</v>
      </c>
      <c r="K17" s="7" t="s">
        <v>25</v>
      </c>
      <c r="L17" s="6">
        <v>0.20000000298023202</v>
      </c>
      <c r="M17" s="6" t="e">
        <f ca="1">_xll.BDP($A17,"PX_LAST",$A$1,$A$2)</f>
        <v>#NAME?</v>
      </c>
      <c r="N17" s="6">
        <v>25101010</v>
      </c>
      <c r="O17" s="6" t="e">
        <f ca="1">_xll.BDP($A17,"CHG_NET_YTD",$A$1,$A$2)</f>
        <v>#NAME?</v>
      </c>
      <c r="P17" s="6">
        <v>-24.929935455322266</v>
      </c>
      <c r="Q17" s="6" t="e">
        <f ca="1">_xll.BDP($A17,"EQY_DVD_YLD_IND",$A$1,$A$2)</f>
        <v>#NAME?</v>
      </c>
    </row>
    <row r="18" spans="1:17" s="4" customFormat="1" ht="12.75">
      <c r="A18" s="7" t="s">
        <v>52</v>
      </c>
      <c r="B18" s="7" t="s">
        <v>53</v>
      </c>
      <c r="C18" s="7" t="s">
        <v>41</v>
      </c>
      <c r="D18" s="6">
        <v>18</v>
      </c>
      <c r="E18" s="6">
        <v>1</v>
      </c>
      <c r="F18" s="6">
        <v>0</v>
      </c>
      <c r="G18" s="6" t="e">
        <f ca="1">_xll.BDP($A18,"PX_YEST_CLOSE",$A$1,$A$2)</f>
        <v>#NAME?</v>
      </c>
      <c r="H18" s="6">
        <v>134.68800354003906</v>
      </c>
      <c r="I18" s="6">
        <v>0.78740155696868908</v>
      </c>
      <c r="J18" s="6">
        <v>0.78740000724792503</v>
      </c>
      <c r="K18" s="7" t="s">
        <v>25</v>
      </c>
      <c r="L18" s="6">
        <v>0</v>
      </c>
      <c r="M18" s="6" t="e">
        <f ca="1">_xll.BDP($A18,"PX_LAST",$A$1,$A$2)</f>
        <v>#NAME?</v>
      </c>
      <c r="N18" s="6">
        <v>25202010</v>
      </c>
      <c r="O18" s="6" t="e">
        <f ca="1">_xll.BDP($A18,"CHG_NET_YTD",$A$1,$A$2)</f>
        <v>#NAME?</v>
      </c>
      <c r="P18" s="6">
        <v>-26.642602920532227</v>
      </c>
      <c r="Q18" s="6" t="e">
        <f ca="1">_xll.BDP($A18,"EQY_DVD_YLD_IND",$A$1,$A$2)</f>
        <v>#NAME?</v>
      </c>
    </row>
    <row r="19" spans="1:17" s="4" customFormat="1" ht="12.75">
      <c r="A19" s="7" t="s">
        <v>54</v>
      </c>
      <c r="B19" s="7" t="s">
        <v>55</v>
      </c>
      <c r="C19" s="7" t="s">
        <v>41</v>
      </c>
      <c r="D19" s="6">
        <v>14</v>
      </c>
      <c r="E19" s="6">
        <v>12</v>
      </c>
      <c r="F19" s="6">
        <v>3</v>
      </c>
      <c r="G19" s="6" t="e">
        <f ca="1">_xll.BDP($A19,"PX_YEST_CLOSE",$A$1,$A$2)</f>
        <v>#NAME?</v>
      </c>
      <c r="H19" s="6">
        <v>82.015998840332031</v>
      </c>
      <c r="I19" s="6">
        <v>4.3092079162597656</v>
      </c>
      <c r="J19" s="6">
        <v>4.3070001602172852</v>
      </c>
      <c r="K19" s="7" t="s">
        <v>25</v>
      </c>
      <c r="L19" s="6">
        <v>0.747156607413199</v>
      </c>
      <c r="M19" s="6" t="e">
        <f ca="1">_xll.BDP($A19,"PX_LAST",$A$1,$A$2)</f>
        <v>#NAME?</v>
      </c>
      <c r="N19" s="6">
        <v>25301040</v>
      </c>
      <c r="O19" s="6" t="e">
        <f ca="1">_xll.BDP($A19,"CHG_NET_YTD",$A$1,$A$2)</f>
        <v>#NAME?</v>
      </c>
      <c r="P19" s="6">
        <v>-16.492822647094727</v>
      </c>
      <c r="Q19" s="6" t="e">
        <f ca="1">_xll.BDP($A19,"EQY_DVD_YLD_IND",$A$1,$A$2)</f>
        <v>#NAME?</v>
      </c>
    </row>
    <row r="20" spans="1:17" s="4" customFormat="1" ht="12.75">
      <c r="A20" s="7" t="s">
        <v>56</v>
      </c>
      <c r="B20" s="7" t="s">
        <v>57</v>
      </c>
      <c r="C20" s="7" t="s">
        <v>41</v>
      </c>
      <c r="D20" s="6">
        <v>16</v>
      </c>
      <c r="E20" s="6">
        <v>4</v>
      </c>
      <c r="F20" s="6">
        <v>1</v>
      </c>
      <c r="G20" s="6" t="e">
        <f ca="1">_xll.BDP($A20,"PX_YEST_CLOSE",$A$1,$A$2)</f>
        <v>#NAME?</v>
      </c>
      <c r="H20" s="6">
        <v>101.24900054931641</v>
      </c>
      <c r="I20" s="6">
        <v>2.9965529441833501</v>
      </c>
      <c r="J20" s="6">
        <v>2.8650000095367432</v>
      </c>
      <c r="K20" s="7" t="s">
        <v>25</v>
      </c>
      <c r="L20" s="6">
        <v>0.56986521927872702</v>
      </c>
      <c r="M20" s="6" t="e">
        <f ca="1">_xll.BDP($A20,"PX_LAST",$A$1,$A$2)</f>
        <v>#NAME?</v>
      </c>
      <c r="N20" s="6">
        <v>25101010</v>
      </c>
      <c r="O20" s="6" t="e">
        <f ca="1">_xll.BDP($A20,"CHG_NET_YTD",$A$1,$A$2)</f>
        <v>#NAME?</v>
      </c>
      <c r="P20" s="6">
        <v>-23.468486785888672</v>
      </c>
      <c r="Q20" s="6" t="e">
        <f ca="1">_xll.BDP($A20,"EQY_DVD_YLD_IND",$A$1,$A$2)</f>
        <v>#NAME?</v>
      </c>
    </row>
    <row r="21" spans="1:17" s="4" customFormat="1" ht="12.75">
      <c r="A21" s="7" t="s">
        <v>58</v>
      </c>
      <c r="B21" s="7" t="s">
        <v>59</v>
      </c>
      <c r="C21" s="7" t="s">
        <v>41</v>
      </c>
      <c r="D21" s="6">
        <v>9</v>
      </c>
      <c r="E21" s="6">
        <v>1</v>
      </c>
      <c r="F21" s="6">
        <v>1</v>
      </c>
      <c r="G21" s="6" t="e">
        <f ca="1">_xll.BDP($A21,"PX_YEST_CLOSE",$A$1,$A$2)</f>
        <v>#NAME?</v>
      </c>
      <c r="H21" s="6">
        <v>223</v>
      </c>
      <c r="I21" s="6">
        <v>3.8987524509429932</v>
      </c>
      <c r="J21" s="6">
        <v>3.5499999523162842</v>
      </c>
      <c r="K21" s="7" t="s">
        <v>25</v>
      </c>
      <c r="L21" s="6">
        <v>1.299999952316284</v>
      </c>
      <c r="M21" s="6" t="e">
        <f ca="1">_xll.BDP($A21,"PX_LAST",$A$1,$A$2)</f>
        <v>#NAME?</v>
      </c>
      <c r="N21" s="6">
        <v>25503020</v>
      </c>
      <c r="O21" s="6" t="e">
        <f ca="1">_xll.BDP($A21,"CHG_NET_YTD",$A$1,$A$2)</f>
        <v>#NAME?</v>
      </c>
      <c r="P21" s="6">
        <v>-8.1128749847412109</v>
      </c>
      <c r="Q21" s="6" t="e">
        <f ca="1">_xll.BDP($A21,"EQY_DVD_YLD_IND",$A$1,$A$2)</f>
        <v>#NAME?</v>
      </c>
    </row>
    <row r="22" spans="1:17" s="4" customFormat="1" ht="12.75">
      <c r="A22" s="7" t="s">
        <v>60</v>
      </c>
      <c r="B22" s="7" t="s">
        <v>61</v>
      </c>
      <c r="C22" s="7" t="s">
        <v>41</v>
      </c>
      <c r="D22" s="6">
        <v>7</v>
      </c>
      <c r="E22" s="6">
        <v>1</v>
      </c>
      <c r="F22" s="6">
        <v>0</v>
      </c>
      <c r="G22" s="6" t="e">
        <f ca="1">_xll.BDP($A22,"PX_YEST_CLOSE",$A$1,$A$2)</f>
        <v>#NAME?</v>
      </c>
      <c r="H22" s="6">
        <v>67.4530029296875</v>
      </c>
      <c r="I22" s="6"/>
      <c r="J22" s="6">
        <v>0</v>
      </c>
      <c r="K22" s="7" t="s">
        <v>62</v>
      </c>
      <c r="L22" s="6">
        <v>0</v>
      </c>
      <c r="M22" s="6" t="e">
        <f ca="1">_xll.BDP($A22,"PX_LAST",$A$1,$A$2)</f>
        <v>#NAME?</v>
      </c>
      <c r="N22" s="6">
        <v>25504010</v>
      </c>
      <c r="O22" s="6" t="e">
        <f ca="1">_xll.BDP($A22,"CHG_NET_YTD",$A$1,$A$2)</f>
        <v>#NAME?</v>
      </c>
      <c r="P22" s="6">
        <v>-31.709644317626953</v>
      </c>
      <c r="Q22" s="6" t="e">
        <f ca="1">_xll.BDP($A22,"EQY_DVD_YLD_IND",$A$1,$A$2)</f>
        <v>#NAME?</v>
      </c>
    </row>
    <row r="23" spans="1:17" s="4" customFormat="1" ht="12.75">
      <c r="A23" s="7" t="s">
        <v>63</v>
      </c>
      <c r="B23" s="7" t="s">
        <v>64</v>
      </c>
      <c r="C23" s="7" t="s">
        <v>41</v>
      </c>
      <c r="D23" s="6">
        <v>9</v>
      </c>
      <c r="E23" s="6">
        <v>4</v>
      </c>
      <c r="F23" s="6">
        <v>3</v>
      </c>
      <c r="G23" s="6" t="e">
        <f ca="1">_xll.BDP($A23,"PX_YEST_CLOSE",$A$1,$A$2)</f>
        <v>#NAME?</v>
      </c>
      <c r="H23" s="6">
        <v>36.726001739501953</v>
      </c>
      <c r="I23" s="6"/>
      <c r="J23" s="6"/>
      <c r="K23" s="7" t="s">
        <v>65</v>
      </c>
      <c r="L23" s="6">
        <v>0</v>
      </c>
      <c r="M23" s="6" t="e">
        <f ca="1">_xll.BDP($A23,"PX_LAST",$A$1,$A$2)</f>
        <v>#NAME?</v>
      </c>
      <c r="N23" s="6">
        <v>25203010</v>
      </c>
      <c r="O23" s="6" t="e">
        <f ca="1">_xll.BDP($A23,"CHG_NET_YTD",$A$1,$A$2)</f>
        <v>#NAME?</v>
      </c>
      <c r="P23" s="6">
        <v>-45.520477294921875</v>
      </c>
      <c r="Q23" s="6" t="e">
        <f ca="1">_xll.BDP($A23,"EQY_DVD_YLD_IND",$A$1,$A$2)</f>
        <v>#NAME?</v>
      </c>
    </row>
    <row r="24" spans="1:17" s="4" customFormat="1" ht="12.75">
      <c r="A24" s="7" t="s">
        <v>66</v>
      </c>
      <c r="B24" s="7" t="s">
        <v>67</v>
      </c>
      <c r="C24" s="7" t="s">
        <v>41</v>
      </c>
      <c r="D24" s="6">
        <v>5</v>
      </c>
      <c r="E24" s="6">
        <v>2</v>
      </c>
      <c r="F24" s="6">
        <v>0</v>
      </c>
      <c r="G24" s="6" t="e">
        <f ca="1">_xll.BDP($A24,"PX_YEST_CLOSE",$A$1,$A$2)</f>
        <v>#NAME?</v>
      </c>
      <c r="H24" s="6">
        <v>38</v>
      </c>
      <c r="I24" s="6">
        <v>3.3725490570068359</v>
      </c>
      <c r="J24" s="6">
        <v>3.2939999103546143</v>
      </c>
      <c r="K24" s="7" t="s">
        <v>25</v>
      </c>
      <c r="L24" s="6">
        <v>0.21500000357627902</v>
      </c>
      <c r="M24" s="6" t="e">
        <f ca="1">_xll.BDP($A24,"PX_LAST",$A$1,$A$2)</f>
        <v>#NAME?</v>
      </c>
      <c r="N24" s="6">
        <v>25504060</v>
      </c>
      <c r="O24" s="6" t="e">
        <f ca="1">_xll.BDP($A24,"CHG_NET_YTD",$A$1,$A$2)</f>
        <v>#NAME?</v>
      </c>
      <c r="P24" s="6">
        <v>-32.054355621337891</v>
      </c>
      <c r="Q24" s="6" t="e">
        <f ca="1">_xll.BDP($A24,"EQY_DVD_YLD_IND",$A$1,$A$2)</f>
        <v>#NAME?</v>
      </c>
    </row>
    <row r="25" spans="1:17" s="4" customFormat="1" ht="12.75">
      <c r="A25" s="7" t="s">
        <v>68</v>
      </c>
      <c r="B25" s="7" t="s">
        <v>69</v>
      </c>
      <c r="C25" s="7" t="s">
        <v>41</v>
      </c>
      <c r="D25" s="6">
        <v>10</v>
      </c>
      <c r="E25" s="6">
        <v>1</v>
      </c>
      <c r="F25" s="6">
        <v>0</v>
      </c>
      <c r="G25" s="6" t="e">
        <f ca="1">_xll.BDP($A25,"PX_YEST_CLOSE",$A$1,$A$2)</f>
        <v>#NAME?</v>
      </c>
      <c r="H25" s="6">
        <v>62.818000793457031</v>
      </c>
      <c r="I25" s="6"/>
      <c r="J25" s="6">
        <v>0</v>
      </c>
      <c r="K25" s="7" t="s">
        <v>62</v>
      </c>
      <c r="L25" s="6">
        <v>0</v>
      </c>
      <c r="M25" s="6" t="e">
        <f ca="1">_xll.BDP($A25,"PX_LAST",$A$1,$A$2)</f>
        <v>#NAME?</v>
      </c>
      <c r="N25" s="6">
        <v>25202010</v>
      </c>
      <c r="O25" s="6" t="e">
        <f ca="1">_xll.BDP($A25,"CHG_NET_YTD",$A$1,$A$2)</f>
        <v>#NAME?</v>
      </c>
      <c r="P25" s="6">
        <v>-10.221105575561523</v>
      </c>
      <c r="Q25" s="6" t="e">
        <f ca="1">_xll.BDP($A25,"EQY_DVD_YLD_IND",$A$1,$A$2)</f>
        <v>#NAME?</v>
      </c>
    </row>
    <row r="26" spans="1:17" s="4" customFormat="1" ht="12.75">
      <c r="A26" s="7" t="s">
        <v>70</v>
      </c>
      <c r="B26" s="7" t="s">
        <v>71</v>
      </c>
      <c r="C26" s="7" t="s">
        <v>72</v>
      </c>
      <c r="D26" s="6">
        <v>1</v>
      </c>
      <c r="E26" s="6">
        <v>4</v>
      </c>
      <c r="F26" s="6">
        <v>0</v>
      </c>
      <c r="G26" s="6" t="e">
        <f ca="1">_xll.BDP($A26,"PX_YEST_CLOSE",$A$1,$A$2)</f>
        <v>#NAME?</v>
      </c>
      <c r="H26" s="6">
        <v>39.25</v>
      </c>
      <c r="I26" s="6">
        <v>4.1514725685119629</v>
      </c>
      <c r="J26" s="6">
        <v>4.179999828338623</v>
      </c>
      <c r="K26" s="7" t="s">
        <v>25</v>
      </c>
      <c r="L26" s="6">
        <v>0.37000000476837203</v>
      </c>
      <c r="M26" s="6" t="e">
        <f ca="1">_xll.BDP($A26,"PX_LAST",$A$1,$A$2)</f>
        <v>#NAME?</v>
      </c>
      <c r="N26" s="6">
        <v>30101030</v>
      </c>
      <c r="O26" s="6" t="e">
        <f ca="1">_xll.BDP($A26,"CHG_NET_YTD",$A$1,$A$2)</f>
        <v>#NAME?</v>
      </c>
      <c r="P26" s="6">
        <v>4.1179900169372559</v>
      </c>
      <c r="Q26" s="6" t="e">
        <f ca="1">_xll.BDP($A26,"EQY_DVD_YLD_IND",$A$1,$A$2)</f>
        <v>#NAME?</v>
      </c>
    </row>
    <row r="27" spans="1:17" s="4" customFormat="1" ht="12.75">
      <c r="A27" s="7" t="s">
        <v>73</v>
      </c>
      <c r="B27" s="7" t="s">
        <v>74</v>
      </c>
      <c r="C27" s="7" t="s">
        <v>72</v>
      </c>
      <c r="D27" s="6">
        <v>7</v>
      </c>
      <c r="E27" s="6">
        <v>2</v>
      </c>
      <c r="F27" s="6">
        <v>0</v>
      </c>
      <c r="G27" s="6" t="e">
        <f ca="1">_xll.BDP($A27,"PX_YEST_CLOSE",$A$1,$A$2)</f>
        <v>#NAME?</v>
      </c>
      <c r="H27" s="6">
        <v>48.25</v>
      </c>
      <c r="I27" s="6">
        <v>1.4677103757858281</v>
      </c>
      <c r="J27" s="6">
        <v>1.4800000190734861</v>
      </c>
      <c r="K27" s="7" t="s">
        <v>25</v>
      </c>
      <c r="L27" s="6">
        <v>0.15000000596046401</v>
      </c>
      <c r="M27" s="6" t="e">
        <f ca="1">_xll.BDP($A27,"PX_LAST",$A$1,$A$2)</f>
        <v>#NAME?</v>
      </c>
      <c r="N27" s="6">
        <v>30101030</v>
      </c>
      <c r="O27" s="6" t="e">
        <f ca="1">_xll.BDP($A27,"CHG_NET_YTD",$A$1,$A$2)</f>
        <v>#NAME?</v>
      </c>
      <c r="P27" s="6">
        <v>6.0716142654418954</v>
      </c>
      <c r="Q27" s="6" t="e">
        <f ca="1">_xll.BDP($A27,"EQY_DVD_YLD_IND",$A$1,$A$2)</f>
        <v>#NAME?</v>
      </c>
    </row>
    <row r="28" spans="1:17" s="4" customFormat="1" ht="12.75">
      <c r="A28" s="7" t="s">
        <v>75</v>
      </c>
      <c r="B28" s="7" t="s">
        <v>76</v>
      </c>
      <c r="C28" s="7" t="s">
        <v>72</v>
      </c>
      <c r="D28" s="6">
        <v>5</v>
      </c>
      <c r="E28" s="6">
        <v>2</v>
      </c>
      <c r="F28" s="6">
        <v>0</v>
      </c>
      <c r="G28" s="6" t="e">
        <f ca="1">_xll.BDP($A28,"PX_YEST_CLOSE",$A$1,$A$2)</f>
        <v>#NAME?</v>
      </c>
      <c r="H28" s="6">
        <v>137.85699462890625</v>
      </c>
      <c r="I28" s="6">
        <v>2.9526519775390629</v>
      </c>
      <c r="J28" s="6">
        <v>2.9530000686645512</v>
      </c>
      <c r="K28" s="7" t="s">
        <v>25</v>
      </c>
      <c r="L28" s="6">
        <v>0.69999998807907104</v>
      </c>
      <c r="M28" s="6" t="e">
        <f ca="1">_xll.BDP($A28,"PX_LAST",$A$1,$A$2)</f>
        <v>#NAME?</v>
      </c>
      <c r="N28" s="6">
        <v>30202030</v>
      </c>
      <c r="O28" s="6" t="e">
        <f ca="1">_xll.BDP($A28,"CHG_NET_YTD",$A$1,$A$2)</f>
        <v>#NAME?</v>
      </c>
      <c r="P28" s="6">
        <v>-25</v>
      </c>
      <c r="Q28" s="6" t="e">
        <f ca="1">_xll.BDP($A28,"EQY_DVD_YLD_IND",$A$1,$A$2)</f>
        <v>#NAME?</v>
      </c>
    </row>
    <row r="29" spans="1:17" s="4" customFormat="1" ht="12.75">
      <c r="A29" s="7" t="s">
        <v>77</v>
      </c>
      <c r="B29" s="7" t="s">
        <v>78</v>
      </c>
      <c r="C29" s="7" t="s">
        <v>72</v>
      </c>
      <c r="D29" s="6">
        <v>3</v>
      </c>
      <c r="E29" s="6">
        <v>7</v>
      </c>
      <c r="F29" s="6">
        <v>1</v>
      </c>
      <c r="G29" s="6" t="e">
        <f ca="1">_xll.BDP($A29,"PX_YEST_CLOSE",$A$1,$A$2)</f>
        <v>#NAME?</v>
      </c>
      <c r="H29" s="6">
        <v>72.818000793457031</v>
      </c>
      <c r="I29" s="6">
        <v>1.5914351940155029</v>
      </c>
      <c r="J29" s="6">
        <v>1.5870000123977661</v>
      </c>
      <c r="K29" s="7" t="s">
        <v>25</v>
      </c>
      <c r="L29" s="6">
        <v>0.27500000596046403</v>
      </c>
      <c r="M29" s="6" t="e">
        <f ca="1">_xll.BDP($A29,"PX_LAST",$A$1,$A$2)</f>
        <v>#NAME?</v>
      </c>
      <c r="N29" s="6">
        <v>30101030</v>
      </c>
      <c r="O29" s="6" t="e">
        <f ca="1">_xll.BDP($A29,"CHG_NET_YTD",$A$1,$A$2)</f>
        <v>#NAME?</v>
      </c>
      <c r="P29" s="6">
        <v>2.6738014221191411</v>
      </c>
      <c r="Q29" s="6" t="e">
        <f ca="1">_xll.BDP($A29,"EQY_DVD_YLD_IND",$A$1,$A$2)</f>
        <v>#NAME?</v>
      </c>
    </row>
    <row r="30" spans="1:17" s="4" customFormat="1" ht="12.75">
      <c r="A30" s="7" t="s">
        <v>79</v>
      </c>
      <c r="B30" s="7" t="s">
        <v>80</v>
      </c>
      <c r="C30" s="7" t="s">
        <v>72</v>
      </c>
      <c r="D30" s="6">
        <v>6</v>
      </c>
      <c r="E30" s="6">
        <v>2</v>
      </c>
      <c r="F30" s="6">
        <v>0</v>
      </c>
      <c r="G30" s="6" t="e">
        <f ca="1">_xll.BDP($A30,"PX_YEST_CLOSE",$A$1,$A$2)</f>
        <v>#NAME?</v>
      </c>
      <c r="H30" s="6">
        <v>174.28599548339844</v>
      </c>
      <c r="I30" s="6">
        <v>1.759413599967957</v>
      </c>
      <c r="J30" s="6">
        <v>1.723999977111816</v>
      </c>
      <c r="K30" s="7" t="s">
        <v>25</v>
      </c>
      <c r="L30" s="6">
        <v>0.60000002384185802</v>
      </c>
      <c r="M30" s="6" t="e">
        <f ca="1">_xll.BDP($A30,"PX_LAST",$A$1,$A$2)</f>
        <v>#NAME?</v>
      </c>
      <c r="N30" s="6">
        <v>30101030</v>
      </c>
      <c r="O30" s="6" t="e">
        <f ca="1">_xll.BDP($A30,"CHG_NET_YTD",$A$1,$A$2)</f>
        <v>#NAME?</v>
      </c>
      <c r="P30" s="6">
        <v>2.311468124389648</v>
      </c>
      <c r="Q30" s="6" t="e">
        <f ca="1">_xll.BDP($A30,"EQY_DVD_YLD_IND",$A$1,$A$2)</f>
        <v>#NAME?</v>
      </c>
    </row>
    <row r="31" spans="1:17" s="4" customFormat="1" ht="12.75">
      <c r="A31" s="7" t="s">
        <v>81</v>
      </c>
      <c r="B31" s="7" t="s">
        <v>82</v>
      </c>
      <c r="C31" s="7" t="s">
        <v>72</v>
      </c>
      <c r="D31" s="6">
        <v>13</v>
      </c>
      <c r="E31" s="6">
        <v>3</v>
      </c>
      <c r="F31" s="6">
        <v>0</v>
      </c>
      <c r="G31" s="6" t="e">
        <f ca="1">_xll.BDP($A31,"PX_YEST_CLOSE",$A$1,$A$2)</f>
        <v>#NAME?</v>
      </c>
      <c r="H31" s="6">
        <v>61.067001342773438</v>
      </c>
      <c r="I31" s="6">
        <v>0.80438756942749001</v>
      </c>
      <c r="J31" s="6">
        <v>0.78490000963211104</v>
      </c>
      <c r="K31" s="7" t="s">
        <v>25</v>
      </c>
      <c r="L31" s="6">
        <v>0.13931821462970501</v>
      </c>
      <c r="M31" s="6" t="e">
        <f ca="1">_xll.BDP($A31,"PX_LAST",$A$1,$A$2)</f>
        <v>#NAME?</v>
      </c>
      <c r="N31" s="6">
        <v>30101030</v>
      </c>
      <c r="O31" s="6" t="e">
        <f ca="1">_xll.BDP($A31,"CHG_NET_YTD",$A$1,$A$2)</f>
        <v>#NAME?</v>
      </c>
      <c r="P31" s="6">
        <v>3.2075486183166499</v>
      </c>
      <c r="Q31" s="6" t="e">
        <f ca="1">_xll.BDP($A31,"EQY_DVD_YLD_IND",$A$1,$A$2)</f>
        <v>#NAME?</v>
      </c>
    </row>
    <row r="32" spans="1:17" s="4" customFormat="1" ht="12.75">
      <c r="A32" s="7" t="s">
        <v>83</v>
      </c>
      <c r="B32" s="7" t="s">
        <v>84</v>
      </c>
      <c r="C32" s="7" t="s">
        <v>72</v>
      </c>
      <c r="D32" s="6">
        <v>7</v>
      </c>
      <c r="E32" s="6">
        <v>4</v>
      </c>
      <c r="F32" s="6">
        <v>1</v>
      </c>
      <c r="G32" s="6" t="e">
        <f ca="1">_xll.BDP($A32,"PX_YEST_CLOSE",$A$1,$A$2)</f>
        <v>#NAME?</v>
      </c>
      <c r="H32" s="6">
        <v>119.81800079345703</v>
      </c>
      <c r="I32" s="6">
        <v>1.409553647041321</v>
      </c>
      <c r="J32" s="6">
        <v>1.342000007629395</v>
      </c>
      <c r="K32" s="7" t="s">
        <v>25</v>
      </c>
      <c r="L32" s="6">
        <v>0.36500000953674305</v>
      </c>
      <c r="M32" s="6" t="e">
        <f ca="1">_xll.BDP($A32,"PX_LAST",$A$1,$A$2)</f>
        <v>#NAME?</v>
      </c>
      <c r="N32" s="6">
        <v>30101030</v>
      </c>
      <c r="O32" s="6" t="e">
        <f ca="1">_xll.BDP($A32,"CHG_NET_YTD",$A$1,$A$2)</f>
        <v>#NAME?</v>
      </c>
      <c r="P32" s="6">
        <v>10.893478393554688</v>
      </c>
      <c r="Q32" s="6" t="e">
        <f ca="1">_xll.BDP($A32,"EQY_DVD_YLD_IND",$A$1,$A$2)</f>
        <v>#NAME?</v>
      </c>
    </row>
    <row r="33" spans="1:17" s="4" customFormat="1" ht="12.75">
      <c r="A33" s="7" t="s">
        <v>85</v>
      </c>
      <c r="B33" s="7" t="s">
        <v>86</v>
      </c>
      <c r="C33" s="7" t="s">
        <v>72</v>
      </c>
      <c r="D33" s="6">
        <v>6</v>
      </c>
      <c r="E33" s="6">
        <v>0</v>
      </c>
      <c r="F33" s="6">
        <v>0</v>
      </c>
      <c r="G33" s="6" t="e">
        <f ca="1">_xll.BDP($A33,"PX_YEST_CLOSE",$A$1,$A$2)</f>
        <v>#NAME?</v>
      </c>
      <c r="H33" s="6">
        <v>40.333000183105469</v>
      </c>
      <c r="I33" s="6">
        <v>2.9400956630706792</v>
      </c>
      <c r="J33" s="6">
        <v>2.940000057220459</v>
      </c>
      <c r="K33" s="7" t="s">
        <v>25</v>
      </c>
      <c r="L33" s="6">
        <v>0.20000000298023202</v>
      </c>
      <c r="M33" s="6" t="e">
        <f ca="1">_xll.BDP($A33,"PX_LAST",$A$1,$A$2)</f>
        <v>#NAME?</v>
      </c>
      <c r="N33" s="6">
        <v>30202030</v>
      </c>
      <c r="O33" s="6" t="e">
        <f ca="1">_xll.BDP($A33,"CHG_NET_YTD",$A$1,$A$2)</f>
        <v>#NAME?</v>
      </c>
      <c r="P33" s="6">
        <v>-7.0061554908752441</v>
      </c>
      <c r="Q33" s="6" t="e">
        <f ca="1">_xll.BDP($A33,"EQY_DVD_YLD_IND",$A$1,$A$2)</f>
        <v>#NAME?</v>
      </c>
    </row>
    <row r="34" spans="1:17" s="4" customFormat="1" ht="12.75">
      <c r="A34" s="7" t="s">
        <v>87</v>
      </c>
      <c r="B34" s="7" t="s">
        <v>88</v>
      </c>
      <c r="C34" s="7" t="s">
        <v>72</v>
      </c>
      <c r="D34" s="6">
        <v>7</v>
      </c>
      <c r="E34" s="6">
        <v>2</v>
      </c>
      <c r="F34" s="6">
        <v>0</v>
      </c>
      <c r="G34" s="6" t="e">
        <f ca="1">_xll.BDP($A34,"PX_YEST_CLOSE",$A$1,$A$2)</f>
        <v>#NAME?</v>
      </c>
      <c r="H34" s="6">
        <v>34.25</v>
      </c>
      <c r="I34" s="6">
        <v>2.6716141700744629</v>
      </c>
      <c r="J34" s="6">
        <v>2.776000022888184</v>
      </c>
      <c r="K34" s="7" t="s">
        <v>25</v>
      </c>
      <c r="L34" s="6">
        <v>0.18000000715255701</v>
      </c>
      <c r="M34" s="6" t="e">
        <f ca="1">_xll.BDP($A34,"PX_LAST",$A$1,$A$2)</f>
        <v>#NAME?</v>
      </c>
      <c r="N34" s="6">
        <v>30202030</v>
      </c>
      <c r="O34" s="6" t="e">
        <f ca="1">_xll.BDP($A34,"CHG_NET_YTD",$A$1,$A$2)</f>
        <v>#NAME?</v>
      </c>
      <c r="P34" s="6">
        <v>-5.438593864440918</v>
      </c>
      <c r="Q34" s="6" t="e">
        <f ca="1">_xll.BDP($A34,"EQY_DVD_YLD_IND",$A$1,$A$2)</f>
        <v>#NAME?</v>
      </c>
    </row>
    <row r="35" spans="1:17" s="4" customFormat="1" ht="12.75">
      <c r="A35" s="7" t="s">
        <v>89</v>
      </c>
      <c r="B35" s="7" t="s">
        <v>90</v>
      </c>
      <c r="C35" s="7" t="s">
        <v>72</v>
      </c>
      <c r="D35" s="6">
        <v>11</v>
      </c>
      <c r="E35" s="6">
        <v>1</v>
      </c>
      <c r="F35" s="6">
        <v>0</v>
      </c>
      <c r="G35" s="6" t="e">
        <f ca="1">_xll.BDP($A35,"PX_YEST_CLOSE",$A$1,$A$2)</f>
        <v>#NAME?</v>
      </c>
      <c r="H35" s="6">
        <v>24.753999710083008</v>
      </c>
      <c r="I35" s="6">
        <v>2.0354280471801758</v>
      </c>
      <c r="J35" s="6">
        <v>1.9819999933242802</v>
      </c>
      <c r="K35" s="7" t="s">
        <v>25</v>
      </c>
      <c r="L35" s="6">
        <v>8.863120037734501E-2</v>
      </c>
      <c r="M35" s="6" t="e">
        <f ca="1">_xll.BDP($A35,"PX_LAST",$A$1,$A$2)</f>
        <v>#NAME?</v>
      </c>
      <c r="N35" s="6">
        <v>30201030</v>
      </c>
      <c r="O35" s="6" t="e">
        <f ca="1">_xll.BDP($A35,"CHG_NET_YTD",$A$1,$A$2)</f>
        <v>#NAME?</v>
      </c>
      <c r="P35" s="6">
        <v>-21.998207092285156</v>
      </c>
      <c r="Q35" s="6" t="e">
        <f ca="1">_xll.BDP($A35,"EQY_DVD_YLD_IND",$A$1,$A$2)</f>
        <v>#NAME?</v>
      </c>
    </row>
    <row r="36" spans="1:17" s="4" customFormat="1" ht="12.75">
      <c r="A36" s="7" t="s">
        <v>91</v>
      </c>
      <c r="B36" s="7" t="s">
        <v>92</v>
      </c>
      <c r="C36" s="7" t="s">
        <v>72</v>
      </c>
      <c r="D36" s="6">
        <v>8</v>
      </c>
      <c r="E36" s="6">
        <v>1</v>
      </c>
      <c r="F36" s="6">
        <v>0</v>
      </c>
      <c r="G36" s="6" t="e">
        <f ca="1">_xll.BDP($A36,"PX_YEST_CLOSE",$A$1,$A$2)</f>
        <v>#NAME?</v>
      </c>
      <c r="H36" s="6">
        <v>45.055999755859375</v>
      </c>
      <c r="I36" s="6">
        <v>1.6611297130584721</v>
      </c>
      <c r="J36" s="6">
        <v>1.66100001335144</v>
      </c>
      <c r="K36" s="7" t="s">
        <v>25</v>
      </c>
      <c r="L36" s="6">
        <v>0.15000000596046401</v>
      </c>
      <c r="M36" s="6" t="e">
        <f ca="1">_xll.BDP($A36,"PX_LAST",$A$1,$A$2)</f>
        <v>#NAME?</v>
      </c>
      <c r="N36" s="6">
        <v>30302010</v>
      </c>
      <c r="O36" s="6" t="e">
        <f ca="1">_xll.BDP($A36,"CHG_NET_YTD",$A$1,$A$2)</f>
        <v>#NAME?</v>
      </c>
      <c r="P36" s="6">
        <v>-10.014948844909668</v>
      </c>
      <c r="Q36" s="6" t="e">
        <f ca="1">_xll.BDP($A36,"EQY_DVD_YLD_IND",$A$1,$A$2)</f>
        <v>#NAME?</v>
      </c>
    </row>
    <row r="37" spans="1:17" s="4" customFormat="1" ht="12.75">
      <c r="A37" s="7" t="s">
        <v>93</v>
      </c>
      <c r="B37" s="7" t="s">
        <v>94</v>
      </c>
      <c r="C37" s="7" t="s">
        <v>95</v>
      </c>
      <c r="D37" s="6">
        <v>11</v>
      </c>
      <c r="E37" s="6">
        <v>2</v>
      </c>
      <c r="F37" s="6">
        <v>0</v>
      </c>
      <c r="G37" s="6" t="e">
        <f ca="1">_xll.BDP($A37,"PX_YEST_CLOSE",$A$1,$A$2)</f>
        <v>#NAME?</v>
      </c>
      <c r="H37" s="6">
        <v>14.923000335693359</v>
      </c>
      <c r="I37" s="6">
        <v>1.9801979064941411</v>
      </c>
      <c r="J37" s="6">
        <v>1.6599999666213989</v>
      </c>
      <c r="K37" s="7" t="s">
        <v>25</v>
      </c>
      <c r="L37" s="6">
        <v>2.4999999441210003E-3</v>
      </c>
      <c r="M37" s="6" t="e">
        <f ca="1">_xll.BDP($A37,"PX_LAST",$A$1,$A$2)</f>
        <v>#NAME?</v>
      </c>
      <c r="N37" s="6">
        <v>10102020</v>
      </c>
      <c r="O37" s="6" t="e">
        <f ca="1">_xll.BDP($A37,"CHG_NET_YTD",$A$1,$A$2)</f>
        <v>#NAME?</v>
      </c>
      <c r="P37" s="6">
        <v>94.518516540527344</v>
      </c>
      <c r="Q37" s="6" t="e">
        <f ca="1">_xll.BDP($A37,"EQY_DVD_YLD_IND",$A$1,$A$2)</f>
        <v>#NAME?</v>
      </c>
    </row>
    <row r="38" spans="1:17" s="4" customFormat="1" ht="12.75">
      <c r="A38" s="7" t="s">
        <v>96</v>
      </c>
      <c r="B38" s="7" t="s">
        <v>97</v>
      </c>
      <c r="C38" s="7" t="s">
        <v>95</v>
      </c>
      <c r="D38" s="6">
        <v>13</v>
      </c>
      <c r="E38" s="6">
        <v>1</v>
      </c>
      <c r="F38" s="6">
        <v>0</v>
      </c>
      <c r="G38" s="6" t="e">
        <f ca="1">_xll.BDP($A38,"PX_YEST_CLOSE",$A$1,$A$2)</f>
        <v>#NAME?</v>
      </c>
      <c r="H38" s="6">
        <v>15.08899974822998</v>
      </c>
      <c r="I38" s="6">
        <v>2.9925186634063721</v>
      </c>
      <c r="J38" s="6">
        <v>2.901000022888184</v>
      </c>
      <c r="K38" s="7" t="s">
        <v>28</v>
      </c>
      <c r="L38" s="6">
        <v>7.9999998211861004E-2</v>
      </c>
      <c r="M38" s="6" t="e">
        <f ca="1">_xll.BDP($A38,"PX_LAST",$A$1,$A$2)</f>
        <v>#NAME?</v>
      </c>
      <c r="N38" s="6">
        <v>10102020</v>
      </c>
      <c r="O38" s="6" t="e">
        <f ca="1">_xll.BDP($A38,"CHG_NET_YTD",$A$1,$A$2)</f>
        <v>#NAME?</v>
      </c>
      <c r="P38" s="6">
        <v>60.614154815673828</v>
      </c>
      <c r="Q38" s="6" t="e">
        <f ca="1">_xll.BDP($A38,"EQY_DVD_YLD_IND",$A$1,$A$2)</f>
        <v>#NAME?</v>
      </c>
    </row>
    <row r="39" spans="1:17" s="4" customFormat="1" ht="12.75">
      <c r="A39" s="7" t="s">
        <v>98</v>
      </c>
      <c r="B39" s="7" t="s">
        <v>99</v>
      </c>
      <c r="C39" s="7" t="s">
        <v>95</v>
      </c>
      <c r="D39" s="6">
        <v>8</v>
      </c>
      <c r="E39" s="6">
        <v>5</v>
      </c>
      <c r="F39" s="6">
        <v>0</v>
      </c>
      <c r="G39" s="6" t="e">
        <f ca="1">_xll.BDP($A39,"PX_YEST_CLOSE",$A$1,$A$2)</f>
        <v>#NAME?</v>
      </c>
      <c r="H39" s="6">
        <v>15.845999717712402</v>
      </c>
      <c r="I39" s="6"/>
      <c r="J39" s="6">
        <v>0</v>
      </c>
      <c r="K39" s="7" t="s">
        <v>100</v>
      </c>
      <c r="L39" s="6">
        <v>0</v>
      </c>
      <c r="M39" s="6" t="e">
        <f ca="1">_xll.BDP($A39,"PX_LAST",$A$1,$A$2)</f>
        <v>#NAME?</v>
      </c>
      <c r="N39" s="6">
        <v>10102020</v>
      </c>
      <c r="O39" s="6" t="e">
        <f ca="1">_xll.BDP($A39,"CHG_NET_YTD",$A$1,$A$2)</f>
        <v>#NAME?</v>
      </c>
      <c r="P39" s="6">
        <v>93.53448486328125</v>
      </c>
      <c r="Q39" s="6" t="e">
        <f ca="1">_xll.BDP($A39,"EQY_DVD_YLD_IND",$A$1,$A$2)</f>
        <v>#NAME?</v>
      </c>
    </row>
    <row r="40" spans="1:17" s="4" customFormat="1" ht="12.75">
      <c r="A40" s="7" t="s">
        <v>101</v>
      </c>
      <c r="B40" s="7" t="s">
        <v>102</v>
      </c>
      <c r="C40" s="7" t="s">
        <v>95</v>
      </c>
      <c r="D40" s="6">
        <v>12</v>
      </c>
      <c r="E40" s="6">
        <v>2</v>
      </c>
      <c r="F40" s="6">
        <v>0</v>
      </c>
      <c r="G40" s="6" t="e">
        <f ca="1">_xll.BDP($A40,"PX_YEST_CLOSE",$A$1,$A$2)</f>
        <v>#NAME?</v>
      </c>
      <c r="H40" s="6">
        <v>13.196000099182129</v>
      </c>
      <c r="I40" s="6">
        <v>0.67510545253753707</v>
      </c>
      <c r="J40" s="6">
        <v>0.59069997072219804</v>
      </c>
      <c r="K40" s="7" t="s">
        <v>25</v>
      </c>
      <c r="L40" s="6">
        <v>9.9999997764830002E-3</v>
      </c>
      <c r="M40" s="6" t="e">
        <f ca="1">_xll.BDP($A40,"PX_LAST",$A$1,$A$2)</f>
        <v>#NAME?</v>
      </c>
      <c r="N40" s="6">
        <v>10102020</v>
      </c>
      <c r="O40" s="6" t="e">
        <f ca="1">_xll.BDP($A40,"CHG_NET_YTD",$A$1,$A$2)</f>
        <v>#NAME?</v>
      </c>
      <c r="P40" s="6">
        <v>83.436538696289063</v>
      </c>
      <c r="Q40" s="6" t="e">
        <f ca="1">_xll.BDP($A40,"EQY_DVD_YLD_IND",$A$1,$A$2)</f>
        <v>#NAME?</v>
      </c>
    </row>
    <row r="41" spans="1:17" s="4" customFormat="1" ht="12.75">
      <c r="A41" s="7" t="s">
        <v>103</v>
      </c>
      <c r="B41" s="7" t="s">
        <v>104</v>
      </c>
      <c r="C41" s="7" t="s">
        <v>95</v>
      </c>
      <c r="D41" s="6">
        <v>3</v>
      </c>
      <c r="E41" s="6">
        <v>8</v>
      </c>
      <c r="F41" s="6">
        <v>0</v>
      </c>
      <c r="G41" s="6" t="e">
        <f ca="1">_xll.BDP($A41,"PX_YEST_CLOSE",$A$1,$A$2)</f>
        <v>#NAME?</v>
      </c>
      <c r="H41" s="6">
        <v>8.6590003967285156</v>
      </c>
      <c r="I41" s="6"/>
      <c r="J41" s="6">
        <v>0</v>
      </c>
      <c r="K41" s="7" t="s">
        <v>100</v>
      </c>
      <c r="L41" s="6">
        <v>0</v>
      </c>
      <c r="M41" s="6" t="e">
        <f ca="1">_xll.BDP($A41,"PX_LAST",$A$1,$A$2)</f>
        <v>#NAME?</v>
      </c>
      <c r="N41" s="6">
        <v>10102020</v>
      </c>
      <c r="O41" s="6" t="e">
        <f ca="1">_xll.BDP($A41,"CHG_NET_YTD",$A$1,$A$2)</f>
        <v>#NAME?</v>
      </c>
      <c r="P41" s="6">
        <v>125.57543182373047</v>
      </c>
      <c r="Q41" s="6" t="e">
        <f ca="1">_xll.BDP($A41,"EQY_DVD_YLD_IND",$A$1,$A$2)</f>
        <v>#NAME?</v>
      </c>
    </row>
    <row r="42" spans="1:17" s="4" customFormat="1" ht="12.75">
      <c r="A42" s="7" t="s">
        <v>105</v>
      </c>
      <c r="B42" s="7" t="s">
        <v>106</v>
      </c>
      <c r="C42" s="7" t="s">
        <v>95</v>
      </c>
      <c r="D42" s="6">
        <v>12</v>
      </c>
      <c r="E42" s="6">
        <v>0</v>
      </c>
      <c r="F42" s="6">
        <v>0</v>
      </c>
      <c r="G42" s="6" t="e">
        <f ca="1">_xll.BDP($A42,"PX_YEST_CLOSE",$A$1,$A$2)</f>
        <v>#NAME?</v>
      </c>
      <c r="H42" s="6">
        <v>9.8219995498657227</v>
      </c>
      <c r="I42" s="6"/>
      <c r="J42" s="6">
        <v>0</v>
      </c>
      <c r="K42" s="7" t="s">
        <v>62</v>
      </c>
      <c r="L42" s="6">
        <v>0</v>
      </c>
      <c r="M42" s="6" t="e">
        <f ca="1">_xll.BDP($A42,"PX_LAST",$A$1,$A$2)</f>
        <v>#NAME?</v>
      </c>
      <c r="N42" s="6">
        <v>10102050</v>
      </c>
      <c r="O42" s="6" t="e">
        <f ca="1">_xll.BDP($A42,"CHG_NET_YTD",$A$1,$A$2)</f>
        <v>#NAME?</v>
      </c>
      <c r="P42" s="6">
        <v>7.400719165802002</v>
      </c>
      <c r="Q42" s="6" t="e">
        <f ca="1">_xll.BDP($A42,"EQY_DVD_YLD_IND",$A$1,$A$2)</f>
        <v>#NAME?</v>
      </c>
    </row>
    <row r="43" spans="1:17" s="4" customFormat="1" ht="12.75">
      <c r="A43" s="7" t="s">
        <v>107</v>
      </c>
      <c r="B43" s="7" t="s">
        <v>108</v>
      </c>
      <c r="C43" s="7" t="s">
        <v>95</v>
      </c>
      <c r="D43" s="6">
        <v>15</v>
      </c>
      <c r="E43" s="6">
        <v>0</v>
      </c>
      <c r="F43" s="6">
        <v>0</v>
      </c>
      <c r="G43" s="6" t="e">
        <f ca="1">_xll.BDP($A43,"PX_YEST_CLOSE",$A$1,$A$2)</f>
        <v>#NAME?</v>
      </c>
      <c r="H43" s="6">
        <v>24.299999237060547</v>
      </c>
      <c r="I43" s="6">
        <v>1.8841263055801392</v>
      </c>
      <c r="J43" s="6">
        <v>2.1099998950958252</v>
      </c>
      <c r="K43" s="7" t="s">
        <v>25</v>
      </c>
      <c r="L43" s="6">
        <v>0.10000000149011601</v>
      </c>
      <c r="M43" s="6" t="e">
        <f ca="1">_xll.BDP($A43,"PX_LAST",$A$1,$A$2)</f>
        <v>#NAME?</v>
      </c>
      <c r="N43" s="6">
        <v>10102020</v>
      </c>
      <c r="O43" s="6" t="e">
        <f ca="1">_xll.BDP($A43,"CHG_NET_YTD",$A$1,$A$2)</f>
        <v>#NAME?</v>
      </c>
      <c r="P43" s="6">
        <v>84.608688354492188</v>
      </c>
      <c r="Q43" s="6" t="e">
        <f ca="1">_xll.BDP($A43,"EQY_DVD_YLD_IND",$A$1,$A$2)</f>
        <v>#NAME?</v>
      </c>
    </row>
    <row r="44" spans="1:17" s="4" customFormat="1" ht="12.75">
      <c r="A44" s="7" t="s">
        <v>109</v>
      </c>
      <c r="B44" s="7" t="s">
        <v>110</v>
      </c>
      <c r="C44" s="7" t="s">
        <v>95</v>
      </c>
      <c r="D44" s="6">
        <v>8</v>
      </c>
      <c r="E44" s="6">
        <v>6</v>
      </c>
      <c r="F44" s="6">
        <v>0</v>
      </c>
      <c r="G44" s="6" t="e">
        <f ca="1">_xll.BDP($A44,"PX_YEST_CLOSE",$A$1,$A$2)</f>
        <v>#NAME?</v>
      </c>
      <c r="H44" s="6">
        <v>26</v>
      </c>
      <c r="I44" s="6"/>
      <c r="J44" s="6">
        <v>0</v>
      </c>
      <c r="K44" s="7" t="s">
        <v>62</v>
      </c>
      <c r="L44" s="6">
        <v>0</v>
      </c>
      <c r="M44" s="6" t="e">
        <f ca="1">_xll.BDP($A44,"PX_LAST",$A$1,$A$2)</f>
        <v>#NAME?</v>
      </c>
      <c r="N44" s="6">
        <v>10102020</v>
      </c>
      <c r="O44" s="6" t="e">
        <f ca="1">_xll.BDP($A44,"CHG_NET_YTD",$A$1,$A$2)</f>
        <v>#NAME?</v>
      </c>
      <c r="P44" s="6">
        <v>100.34188842773438</v>
      </c>
      <c r="Q44" s="6" t="e">
        <f ca="1">_xll.BDP($A44,"EQY_DVD_YLD_IND",$A$1,$A$2)</f>
        <v>#NAME?</v>
      </c>
    </row>
    <row r="45" spans="1:17" s="4" customFormat="1" ht="12.75">
      <c r="A45" s="7" t="s">
        <v>111</v>
      </c>
      <c r="B45" s="7" t="s">
        <v>112</v>
      </c>
      <c r="C45" s="7" t="s">
        <v>95</v>
      </c>
      <c r="D45" s="6">
        <v>11</v>
      </c>
      <c r="E45" s="6">
        <v>0</v>
      </c>
      <c r="F45" s="6">
        <v>0</v>
      </c>
      <c r="G45" s="6" t="e">
        <f ca="1">_xll.BDP($A45,"PX_YEST_CLOSE",$A$1,$A$2)</f>
        <v>#NAME?</v>
      </c>
      <c r="H45" s="6">
        <v>42.249000549316406</v>
      </c>
      <c r="I45" s="6">
        <v>3.4698126316070561</v>
      </c>
      <c r="J45" s="6">
        <v>2.4389998912811279</v>
      </c>
      <c r="K45" s="7" t="s">
        <v>25</v>
      </c>
      <c r="L45" s="6">
        <v>0</v>
      </c>
      <c r="M45" s="6" t="e">
        <f ca="1">_xll.BDP($A45,"PX_LAST",$A$1,$A$2)</f>
        <v>#NAME?</v>
      </c>
      <c r="N45" s="6">
        <v>10102020</v>
      </c>
      <c r="O45" s="6" t="e">
        <f ca="1">_xll.BDP($A45,"CHG_NET_YTD",$A$1,$A$2)</f>
        <v>#NAME?</v>
      </c>
      <c r="P45" s="6">
        <v>33.364177703857422</v>
      </c>
      <c r="Q45" s="6" t="e">
        <f ca="1">_xll.BDP($A45,"EQY_DVD_YLD_IND",$A$1,$A$2)</f>
        <v>#NAME?</v>
      </c>
    </row>
    <row r="46" spans="1:17" s="4" customFormat="1" ht="12.75">
      <c r="A46" s="7" t="s">
        <v>113</v>
      </c>
      <c r="B46" s="7" t="s">
        <v>114</v>
      </c>
      <c r="C46" s="7" t="s">
        <v>95</v>
      </c>
      <c r="D46" s="6">
        <v>7</v>
      </c>
      <c r="E46" s="6">
        <v>0</v>
      </c>
      <c r="F46" s="6">
        <v>0</v>
      </c>
      <c r="G46" s="6" t="e">
        <f ca="1">_xll.BDP($A46,"PX_YEST_CLOSE",$A$1,$A$2)</f>
        <v>#NAME?</v>
      </c>
      <c r="H46" s="6">
        <v>14.765000343322754</v>
      </c>
      <c r="I46" s="6"/>
      <c r="J46" s="6">
        <v>0</v>
      </c>
      <c r="K46" s="7" t="s">
        <v>62</v>
      </c>
      <c r="L46" s="6">
        <v>0</v>
      </c>
      <c r="M46" s="6" t="e">
        <f ca="1">_xll.BDP($A46,"PX_LAST",$A$1,$A$2)</f>
        <v>#NAME?</v>
      </c>
      <c r="N46" s="6">
        <v>10102050</v>
      </c>
      <c r="O46" s="6" t="e">
        <f ca="1">_xll.BDP($A46,"CHG_NET_YTD",$A$1,$A$2)</f>
        <v>#NAME?</v>
      </c>
      <c r="P46" s="6">
        <v>-16.459629058837891</v>
      </c>
      <c r="Q46" s="6" t="e">
        <f ca="1">_xll.BDP($A46,"EQY_DVD_YLD_IND",$A$1,$A$2)</f>
        <v>#NAME?</v>
      </c>
    </row>
    <row r="47" spans="1:17" s="4" customFormat="1" ht="12.75">
      <c r="A47" s="7" t="s">
        <v>115</v>
      </c>
      <c r="B47" s="7" t="s">
        <v>116</v>
      </c>
      <c r="C47" s="7" t="s">
        <v>95</v>
      </c>
      <c r="D47" s="6">
        <v>12</v>
      </c>
      <c r="E47" s="6">
        <v>2</v>
      </c>
      <c r="F47" s="6">
        <v>0</v>
      </c>
      <c r="G47" s="6" t="e">
        <f ca="1">_xll.BDP($A47,"PX_YEST_CLOSE",$A$1,$A$2)</f>
        <v>#NAME?</v>
      </c>
      <c r="H47" s="6">
        <v>13.5</v>
      </c>
      <c r="I47" s="6"/>
      <c r="J47" s="6">
        <v>0</v>
      </c>
      <c r="K47" s="7" t="s">
        <v>100</v>
      </c>
      <c r="L47" s="6">
        <v>0</v>
      </c>
      <c r="M47" s="6" t="e">
        <f ca="1">_xll.BDP($A47,"PX_LAST",$A$1,$A$2)</f>
        <v>#NAME?</v>
      </c>
      <c r="N47" s="6">
        <v>10102020</v>
      </c>
      <c r="O47" s="6" t="e">
        <f ca="1">_xll.BDP($A47,"CHG_NET_YTD",$A$1,$A$2)</f>
        <v>#NAME?</v>
      </c>
      <c r="P47" s="6">
        <v>49.257766723632813</v>
      </c>
      <c r="Q47" s="6" t="e">
        <f ca="1">_xll.BDP($A47,"EQY_DVD_YLD_IND",$A$1,$A$2)</f>
        <v>#NAME?</v>
      </c>
    </row>
    <row r="48" spans="1:17" s="4" customFormat="1" ht="12.75">
      <c r="A48" s="7" t="s">
        <v>117</v>
      </c>
      <c r="B48" s="7" t="s">
        <v>118</v>
      </c>
      <c r="C48" s="7" t="s">
        <v>95</v>
      </c>
      <c r="D48" s="6">
        <v>12</v>
      </c>
      <c r="E48" s="6">
        <v>7</v>
      </c>
      <c r="F48" s="6">
        <v>0</v>
      </c>
      <c r="G48" s="6" t="e">
        <f ca="1">_xll.BDP($A48,"PX_YEST_CLOSE",$A$1,$A$2)</f>
        <v>#NAME?</v>
      </c>
      <c r="H48" s="6">
        <v>56.418998718261719</v>
      </c>
      <c r="I48" s="6">
        <v>3.561955451965332</v>
      </c>
      <c r="J48" s="6">
        <v>3.473000049591064</v>
      </c>
      <c r="K48" s="7" t="s">
        <v>25</v>
      </c>
      <c r="L48" s="6">
        <v>0.41999998688697804</v>
      </c>
      <c r="M48" s="6" t="e">
        <f ca="1">_xll.BDP($A48,"PX_LAST",$A$1,$A$2)</f>
        <v>#NAME?</v>
      </c>
      <c r="N48" s="6">
        <v>10102010</v>
      </c>
      <c r="O48" s="6" t="e">
        <f ca="1">_xll.BDP($A48,"CHG_NET_YTD",$A$1,$A$2)</f>
        <v>#NAME?</v>
      </c>
      <c r="P48" s="6">
        <v>66.761451721191406</v>
      </c>
      <c r="Q48" s="6" t="e">
        <f ca="1">_xll.BDP($A48,"EQY_DVD_YLD_IND",$A$1,$A$2)</f>
        <v>#NAME?</v>
      </c>
    </row>
    <row r="49" spans="1:17" s="4" customFormat="1" ht="12.75">
      <c r="A49" s="7" t="s">
        <v>119</v>
      </c>
      <c r="B49" s="7" t="s">
        <v>120</v>
      </c>
      <c r="C49" s="7" t="s">
        <v>95</v>
      </c>
      <c r="D49" s="6">
        <v>12</v>
      </c>
      <c r="E49" s="6">
        <v>2</v>
      </c>
      <c r="F49" s="6">
        <v>0</v>
      </c>
      <c r="G49" s="6" t="e">
        <f ca="1">_xll.BDP($A49,"PX_YEST_CLOSE",$A$1,$A$2)</f>
        <v>#NAME?</v>
      </c>
      <c r="H49" s="6">
        <v>20.142999649047852</v>
      </c>
      <c r="I49" s="6">
        <v>5.9479556083679199</v>
      </c>
      <c r="J49" s="6">
        <v>5.6690001487731934</v>
      </c>
      <c r="K49" s="7" t="s">
        <v>28</v>
      </c>
      <c r="L49" s="6">
        <v>0.20000000298023202</v>
      </c>
      <c r="M49" s="6" t="e">
        <f ca="1">_xll.BDP($A49,"PX_LAST",$A$1,$A$2)</f>
        <v>#NAME?</v>
      </c>
      <c r="N49" s="6">
        <v>10102020</v>
      </c>
      <c r="O49" s="6" t="e">
        <f ca="1">_xll.BDP($A49,"CHG_NET_YTD",$A$1,$A$2)</f>
        <v>#NAME?</v>
      </c>
      <c r="P49" s="6">
        <v>38.540771484375</v>
      </c>
      <c r="Q49" s="6" t="e">
        <f ca="1">_xll.BDP($A49,"EQY_DVD_YLD_IND",$A$1,$A$2)</f>
        <v>#NAME?</v>
      </c>
    </row>
    <row r="50" spans="1:17" s="4" customFormat="1" ht="12.75">
      <c r="A50" s="7" t="s">
        <v>121</v>
      </c>
      <c r="B50" s="7" t="s">
        <v>122</v>
      </c>
      <c r="C50" s="7" t="s">
        <v>95</v>
      </c>
      <c r="D50" s="6">
        <v>12</v>
      </c>
      <c r="E50" s="6">
        <v>1</v>
      </c>
      <c r="F50" s="6">
        <v>0</v>
      </c>
      <c r="G50" s="6" t="e">
        <f ca="1">_xll.BDP($A50,"PX_YEST_CLOSE",$A$1,$A$2)</f>
        <v>#NAME?</v>
      </c>
      <c r="H50" s="6">
        <v>8.1350002288818359</v>
      </c>
      <c r="I50" s="6">
        <v>1.9292604923248291</v>
      </c>
      <c r="J50" s="6">
        <v>1.5590000152587891</v>
      </c>
      <c r="K50" s="7" t="s">
        <v>28</v>
      </c>
      <c r="L50" s="6">
        <v>0</v>
      </c>
      <c r="M50" s="6" t="e">
        <f ca="1">_xll.BDP($A50,"PX_LAST",$A$1,$A$2)</f>
        <v>#NAME?</v>
      </c>
      <c r="N50" s="6">
        <v>10102020</v>
      </c>
      <c r="O50" s="6" t="e">
        <f ca="1">_xll.BDP($A50,"CHG_NET_YTD",$A$1,$A$2)</f>
        <v>#NAME?</v>
      </c>
      <c r="P50" s="6">
        <v>61.558441162109375</v>
      </c>
      <c r="Q50" s="6" t="e">
        <f ca="1">_xll.BDP($A50,"EQY_DVD_YLD_IND",$A$1,$A$2)</f>
        <v>#NAME?</v>
      </c>
    </row>
    <row r="51" spans="1:17" s="4" customFormat="1" ht="12.75">
      <c r="A51" s="7" t="s">
        <v>123</v>
      </c>
      <c r="B51" s="7" t="s">
        <v>124</v>
      </c>
      <c r="C51" s="7" t="s">
        <v>95</v>
      </c>
      <c r="D51" s="6">
        <v>5</v>
      </c>
      <c r="E51" s="6">
        <v>12</v>
      </c>
      <c r="F51" s="6">
        <v>1</v>
      </c>
      <c r="G51" s="6" t="e">
        <f ca="1">_xll.BDP($A51,"PX_YEST_CLOSE",$A$1,$A$2)</f>
        <v>#NAME?</v>
      </c>
      <c r="H51" s="6">
        <v>73.823997497558594</v>
      </c>
      <c r="I51" s="6">
        <v>1.965601921081543</v>
      </c>
      <c r="J51" s="6">
        <v>1.9290000200271611</v>
      </c>
      <c r="K51" s="7" t="s">
        <v>25</v>
      </c>
      <c r="L51" s="6">
        <v>0.34000000357627902</v>
      </c>
      <c r="M51" s="6" t="e">
        <f ca="1">_xll.BDP($A51,"PX_LAST",$A$1,$A$2)</f>
        <v>#NAME?</v>
      </c>
      <c r="N51" s="6">
        <v>10102010</v>
      </c>
      <c r="O51" s="6" t="e">
        <f ca="1">_xll.BDP($A51,"CHG_NET_YTD",$A$1,$A$2)</f>
        <v>#NAME?</v>
      </c>
      <c r="P51" s="6">
        <v>51.665943145751953</v>
      </c>
      <c r="Q51" s="6" t="e">
        <f ca="1">_xll.BDP($A51,"EQY_DVD_YLD_IND",$A$1,$A$2)</f>
        <v>#NAME?</v>
      </c>
    </row>
    <row r="52" spans="1:17" s="4" customFormat="1" ht="12.75">
      <c r="A52" s="7" t="s">
        <v>125</v>
      </c>
      <c r="B52" s="7" t="s">
        <v>126</v>
      </c>
      <c r="C52" s="7" t="s">
        <v>95</v>
      </c>
      <c r="D52" s="6">
        <v>4</v>
      </c>
      <c r="E52" s="6">
        <v>9</v>
      </c>
      <c r="F52" s="6">
        <v>2</v>
      </c>
      <c r="G52" s="6" t="e">
        <f ca="1">_xll.BDP($A52,"PX_YEST_CLOSE",$A$1,$A$2)</f>
        <v>#NAME?</v>
      </c>
      <c r="H52" s="6">
        <v>26.357000350952148</v>
      </c>
      <c r="I52" s="6">
        <v>5.3798618316650391</v>
      </c>
      <c r="J52" s="6">
        <v>5.3619999885559082</v>
      </c>
      <c r="K52" s="7" t="s">
        <v>25</v>
      </c>
      <c r="L52" s="6">
        <v>0.34999999403953602</v>
      </c>
      <c r="M52" s="6" t="e">
        <f ca="1">_xll.BDP($A52,"PX_LAST",$A$1,$A$2)</f>
        <v>#NAME?</v>
      </c>
      <c r="N52" s="6">
        <v>10102040</v>
      </c>
      <c r="O52" s="6" t="e">
        <f ca="1">_xll.BDP($A52,"CHG_NET_YTD",$A$1,$A$2)</f>
        <v>#NAME?</v>
      </c>
      <c r="P52" s="6">
        <v>22.702943801879883</v>
      </c>
      <c r="Q52" s="6" t="e">
        <f ca="1">_xll.BDP($A52,"EQY_DVD_YLD_IND",$A$1,$A$2)</f>
        <v>#NAME?</v>
      </c>
    </row>
    <row r="53" spans="1:17" s="4" customFormat="1" ht="12.75">
      <c r="A53" s="7" t="s">
        <v>127</v>
      </c>
      <c r="B53" s="7" t="s">
        <v>128</v>
      </c>
      <c r="C53" s="7" t="s">
        <v>95</v>
      </c>
      <c r="D53" s="6">
        <v>12</v>
      </c>
      <c r="E53" s="6">
        <v>0</v>
      </c>
      <c r="F53" s="6">
        <v>0</v>
      </c>
      <c r="G53" s="6" t="e">
        <f ca="1">_xll.BDP($A53,"PX_YEST_CLOSE",$A$1,$A$2)</f>
        <v>#NAME?</v>
      </c>
      <c r="H53" s="6">
        <v>8.9090003967285156</v>
      </c>
      <c r="I53" s="6">
        <v>0.42432811856269803</v>
      </c>
      <c r="J53" s="6">
        <v>0.42429998517036405</v>
      </c>
      <c r="K53" s="7" t="s">
        <v>25</v>
      </c>
      <c r="L53" s="6">
        <v>7.4999998323620008E-3</v>
      </c>
      <c r="M53" s="6" t="e">
        <f ca="1">_xll.BDP($A53,"PX_LAST",$A$1,$A$2)</f>
        <v>#NAME?</v>
      </c>
      <c r="N53" s="6">
        <v>10101020</v>
      </c>
      <c r="O53" s="6" t="e">
        <f ca="1">_xll.BDP($A53,"CHG_NET_YTD",$A$1,$A$2)</f>
        <v>#NAME?</v>
      </c>
      <c r="P53" s="6">
        <v>34.41064453125</v>
      </c>
      <c r="Q53" s="6" t="e">
        <f ca="1">_xll.BDP($A53,"EQY_DVD_YLD_IND",$A$1,$A$2)</f>
        <v>#NAME?</v>
      </c>
    </row>
    <row r="54" spans="1:17" s="4" customFormat="1" ht="12.75">
      <c r="A54" s="7" t="s">
        <v>129</v>
      </c>
      <c r="B54" s="7" t="s">
        <v>130</v>
      </c>
      <c r="C54" s="7" t="s">
        <v>95</v>
      </c>
      <c r="D54" s="6">
        <v>12</v>
      </c>
      <c r="E54" s="6">
        <v>1</v>
      </c>
      <c r="F54" s="6">
        <v>0</v>
      </c>
      <c r="G54" s="6" t="e">
        <f ca="1">_xll.BDP($A54,"PX_YEST_CLOSE",$A$1,$A$2)</f>
        <v>#NAME?</v>
      </c>
      <c r="H54" s="6">
        <v>26.885000228881836</v>
      </c>
      <c r="I54" s="6">
        <v>0.97800624370575007</v>
      </c>
      <c r="J54" s="6">
        <v>0.80680000782012906</v>
      </c>
      <c r="K54" s="7" t="s">
        <v>25</v>
      </c>
      <c r="L54" s="6">
        <v>4.1790116961056001E-2</v>
      </c>
      <c r="M54" s="6" t="e">
        <f ca="1">_xll.BDP($A54,"PX_LAST",$A$1,$A$2)</f>
        <v>#NAME?</v>
      </c>
      <c r="N54" s="6">
        <v>10102020</v>
      </c>
      <c r="O54" s="6" t="e">
        <f ca="1">_xll.BDP($A54,"CHG_NET_YTD",$A$1,$A$2)</f>
        <v>#NAME?</v>
      </c>
      <c r="P54" s="6">
        <v>68.5906982421875</v>
      </c>
      <c r="Q54" s="6" t="e">
        <f ca="1">_xll.BDP($A54,"EQY_DVD_YLD_IND",$A$1,$A$2)</f>
        <v>#NAME?</v>
      </c>
    </row>
    <row r="55" spans="1:17" s="4" customFormat="1" ht="12.75">
      <c r="A55" s="7" t="s">
        <v>131</v>
      </c>
      <c r="B55" s="7" t="s">
        <v>132</v>
      </c>
      <c r="C55" s="7" t="s">
        <v>95</v>
      </c>
      <c r="D55" s="6">
        <v>6</v>
      </c>
      <c r="E55" s="6">
        <v>4</v>
      </c>
      <c r="F55" s="6">
        <v>0</v>
      </c>
      <c r="G55" s="6" t="e">
        <f ca="1">_xll.BDP($A55,"PX_YEST_CLOSE",$A$1,$A$2)</f>
        <v>#NAME?</v>
      </c>
      <c r="H55" s="6">
        <v>17.799999237060547</v>
      </c>
      <c r="I55" s="6">
        <v>3.7854888439178471</v>
      </c>
      <c r="J55" s="6">
        <v>3.7980000972747803</v>
      </c>
      <c r="K55" s="7" t="s">
        <v>28</v>
      </c>
      <c r="L55" s="6">
        <v>0.15000000596046401</v>
      </c>
      <c r="M55" s="6" t="e">
        <f ca="1">_xll.BDP($A55,"PX_LAST",$A$1,$A$2)</f>
        <v>#NAME?</v>
      </c>
      <c r="N55" s="6">
        <v>10102020</v>
      </c>
      <c r="O55" s="6" t="e">
        <f ca="1">_xll.BDP($A55,"CHG_NET_YTD",$A$1,$A$2)</f>
        <v>#NAME?</v>
      </c>
      <c r="P55" s="6">
        <v>67.724876403808594</v>
      </c>
      <c r="Q55" s="6" t="e">
        <f ca="1">_xll.BDP($A55,"EQY_DVD_YLD_IND",$A$1,$A$2)</f>
        <v>#NAME?</v>
      </c>
    </row>
    <row r="56" spans="1:17" s="4" customFormat="1" ht="12.75">
      <c r="A56" s="7" t="s">
        <v>133</v>
      </c>
      <c r="B56" s="7" t="s">
        <v>134</v>
      </c>
      <c r="C56" s="7" t="s">
        <v>95</v>
      </c>
      <c r="D56" s="6">
        <v>18</v>
      </c>
      <c r="E56" s="6">
        <v>0</v>
      </c>
      <c r="F56" s="6">
        <v>0</v>
      </c>
      <c r="G56" s="6" t="e">
        <f ca="1">_xll.BDP($A56,"PX_YEST_CLOSE",$A$1,$A$2)</f>
        <v>#NAME?</v>
      </c>
      <c r="H56" s="6">
        <v>32.334999084472656</v>
      </c>
      <c r="I56" s="6">
        <v>1.3976705074310301</v>
      </c>
      <c r="J56" s="6">
        <v>1.057999968528748</v>
      </c>
      <c r="K56" s="7" t="s">
        <v>25</v>
      </c>
      <c r="L56" s="6">
        <v>3.5000000149012001E-2</v>
      </c>
      <c r="M56" s="6" t="e">
        <f ca="1">_xll.BDP($A56,"PX_LAST",$A$1,$A$2)</f>
        <v>#NAME?</v>
      </c>
      <c r="N56" s="6">
        <v>10102010</v>
      </c>
      <c r="O56" s="6" t="e">
        <f ca="1">_xll.BDP($A56,"CHG_NET_YTD",$A$1,$A$2)</f>
        <v>#NAME?</v>
      </c>
      <c r="P56" s="6">
        <v>93.745964050292969</v>
      </c>
      <c r="Q56" s="6" t="e">
        <f ca="1">_xll.BDP($A56,"EQY_DVD_YLD_IND",$A$1,$A$2)</f>
        <v>#NAME?</v>
      </c>
    </row>
    <row r="57" spans="1:17" s="4" customFormat="1" ht="12.75">
      <c r="A57" s="7" t="s">
        <v>135</v>
      </c>
      <c r="B57" s="7" t="s">
        <v>136</v>
      </c>
      <c r="C57" s="7" t="s">
        <v>95</v>
      </c>
      <c r="D57" s="6">
        <v>12</v>
      </c>
      <c r="E57" s="6">
        <v>1</v>
      </c>
      <c r="F57" s="6">
        <v>0</v>
      </c>
      <c r="G57" s="6" t="e">
        <f ca="1">_xll.BDP($A57,"PX_YEST_CLOSE",$A$1,$A$2)</f>
        <v>#NAME?</v>
      </c>
      <c r="H57" s="6">
        <v>84.885002136230469</v>
      </c>
      <c r="I57" s="6">
        <v>1.190791130065918</v>
      </c>
      <c r="J57" s="6">
        <v>4.3410000801086426</v>
      </c>
      <c r="K57" s="7" t="s">
        <v>25</v>
      </c>
      <c r="L57" s="6">
        <v>0.20000000298023202</v>
      </c>
      <c r="M57" s="6" t="e">
        <f ca="1">_xll.BDP($A57,"PX_LAST",$A$1,$A$2)</f>
        <v>#NAME?</v>
      </c>
      <c r="N57" s="6">
        <v>10102020</v>
      </c>
      <c r="O57" s="6" t="e">
        <f ca="1">_xll.BDP($A57,"CHG_NET_YTD",$A$1,$A$2)</f>
        <v>#NAME?</v>
      </c>
      <c r="P57" s="6">
        <v>85.063667297363281</v>
      </c>
      <c r="Q57" s="6" t="e">
        <f ca="1">_xll.BDP($A57,"EQY_DVD_YLD_IND",$A$1,$A$2)</f>
        <v>#NAME?</v>
      </c>
    </row>
    <row r="58" spans="1:17" s="4" customFormat="1" ht="12.75">
      <c r="A58" s="7" t="s">
        <v>137</v>
      </c>
      <c r="B58" s="7" t="s">
        <v>138</v>
      </c>
      <c r="C58" s="7" t="s">
        <v>95</v>
      </c>
      <c r="D58" s="6">
        <v>9</v>
      </c>
      <c r="E58" s="6">
        <v>0</v>
      </c>
      <c r="F58" s="6">
        <v>0</v>
      </c>
      <c r="G58" s="6" t="e">
        <f ca="1">_xll.BDP($A58,"PX_YEST_CLOSE",$A$1,$A$2)</f>
        <v>#NAME?</v>
      </c>
      <c r="H58" s="6">
        <v>10.527999877929688</v>
      </c>
      <c r="I58" s="6"/>
      <c r="J58" s="6">
        <v>0</v>
      </c>
      <c r="K58" s="7" t="s">
        <v>62</v>
      </c>
      <c r="L58" s="6">
        <v>0</v>
      </c>
      <c r="M58" s="6" t="e">
        <f ca="1">_xll.BDP($A58,"PX_LAST",$A$1,$A$2)</f>
        <v>#NAME?</v>
      </c>
      <c r="N58" s="6">
        <v>10102020</v>
      </c>
      <c r="O58" s="6" t="e">
        <f ca="1">_xll.BDP($A58,"CHG_NET_YTD",$A$1,$A$2)</f>
        <v>#NAME?</v>
      </c>
      <c r="P58" s="6">
        <v>46.213592529296875</v>
      </c>
      <c r="Q58" s="6" t="e">
        <f ca="1">_xll.BDP($A58,"EQY_DVD_YLD_IND",$A$1,$A$2)</f>
        <v>#NAME?</v>
      </c>
    </row>
    <row r="59" spans="1:17" s="4" customFormat="1" ht="12.75">
      <c r="A59" s="7" t="s">
        <v>139</v>
      </c>
      <c r="B59" s="7" t="s">
        <v>140</v>
      </c>
      <c r="C59" s="7" t="s">
        <v>95</v>
      </c>
      <c r="D59" s="6">
        <v>10</v>
      </c>
      <c r="E59" s="6">
        <v>7</v>
      </c>
      <c r="F59" s="6">
        <v>1</v>
      </c>
      <c r="G59" s="6" t="e">
        <f ca="1">_xll.BDP($A59,"PX_YEST_CLOSE",$A$1,$A$2)</f>
        <v>#NAME?</v>
      </c>
      <c r="H59" s="6">
        <v>52.293998718261719</v>
      </c>
      <c r="I59" s="6">
        <v>4.881828784942627</v>
      </c>
      <c r="J59" s="6">
        <v>4.9879999160766602</v>
      </c>
      <c r="K59" s="7" t="s">
        <v>28</v>
      </c>
      <c r="L59" s="6">
        <v>0.62999999523162808</v>
      </c>
      <c r="M59" s="6" t="e">
        <f ca="1">_xll.BDP($A59,"PX_LAST",$A$1,$A$2)</f>
        <v>#NAME?</v>
      </c>
      <c r="N59" s="6">
        <v>10102040</v>
      </c>
      <c r="O59" s="6" t="e">
        <f ca="1">_xll.BDP($A59,"CHG_NET_YTD",$A$1,$A$2)</f>
        <v>#NAME?</v>
      </c>
      <c r="P59" s="6">
        <v>34.532188415527344</v>
      </c>
      <c r="Q59" s="6" t="e">
        <f ca="1">_xll.BDP($A59,"EQY_DVD_YLD_IND",$A$1,$A$2)</f>
        <v>#NAME?</v>
      </c>
    </row>
    <row r="60" spans="1:17" s="4" customFormat="1" ht="12.75">
      <c r="A60" s="7" t="s">
        <v>141</v>
      </c>
      <c r="B60" s="7" t="s">
        <v>142</v>
      </c>
      <c r="C60" s="7" t="s">
        <v>95</v>
      </c>
      <c r="D60" s="6">
        <v>6</v>
      </c>
      <c r="E60" s="6">
        <v>7</v>
      </c>
      <c r="F60" s="6">
        <v>1</v>
      </c>
      <c r="G60" s="6" t="e">
        <f ca="1">_xll.BDP($A60,"PX_YEST_CLOSE",$A$1,$A$2)</f>
        <v>#NAME?</v>
      </c>
      <c r="H60" s="6">
        <v>36.964000701904297</v>
      </c>
      <c r="I60" s="6">
        <v>0.80971658229827903</v>
      </c>
      <c r="J60" s="6">
        <v>0.7659000158309941</v>
      </c>
      <c r="K60" s="7" t="s">
        <v>25</v>
      </c>
      <c r="L60" s="6">
        <v>5.9999998658895007E-2</v>
      </c>
      <c r="M60" s="6" t="e">
        <f ca="1">_xll.BDP($A60,"PX_LAST",$A$1,$A$2)</f>
        <v>#NAME?</v>
      </c>
      <c r="N60" s="6">
        <v>10102020</v>
      </c>
      <c r="O60" s="6" t="e">
        <f ca="1">_xll.BDP($A60,"CHG_NET_YTD",$A$1,$A$2)</f>
        <v>#NAME?</v>
      </c>
      <c r="P60" s="6">
        <v>86.415092468261719</v>
      </c>
      <c r="Q60" s="6" t="e">
        <f ca="1">_xll.BDP($A60,"EQY_DVD_YLD_IND",$A$1,$A$2)</f>
        <v>#NAME?</v>
      </c>
    </row>
    <row r="61" spans="1:17" s="4" customFormat="1" ht="12.75">
      <c r="A61" s="7" t="s">
        <v>143</v>
      </c>
      <c r="B61" s="7" t="s">
        <v>144</v>
      </c>
      <c r="C61" s="7" t="s">
        <v>95</v>
      </c>
      <c r="D61" s="6">
        <v>12</v>
      </c>
      <c r="E61" s="6">
        <v>9</v>
      </c>
      <c r="F61" s="6">
        <v>0</v>
      </c>
      <c r="G61" s="6" t="e">
        <f ca="1">_xll.BDP($A61,"PX_YEST_CLOSE",$A$1,$A$2)</f>
        <v>#NAME?</v>
      </c>
      <c r="H61" s="6">
        <v>94.961997985839844</v>
      </c>
      <c r="I61" s="6">
        <v>3.6218760013580322</v>
      </c>
      <c r="J61" s="6">
        <v>3.5039999485015869</v>
      </c>
      <c r="K61" s="7" t="s">
        <v>25</v>
      </c>
      <c r="L61" s="6">
        <v>0.75000000000000011</v>
      </c>
      <c r="M61" s="6" t="e">
        <f ca="1">_xll.BDP($A61,"PX_LAST",$A$1,$A$2)</f>
        <v>#NAME?</v>
      </c>
      <c r="N61" s="6">
        <v>10102020</v>
      </c>
      <c r="O61" s="6" t="e">
        <f ca="1">_xll.BDP($A61,"CHG_NET_YTD",$A$1,$A$2)</f>
        <v>#NAME?</v>
      </c>
      <c r="P61" s="6">
        <v>54.967258453369141</v>
      </c>
      <c r="Q61" s="6" t="e">
        <f ca="1">_xll.BDP($A61,"EQY_DVD_YLD_IND",$A$1,$A$2)</f>
        <v>#NAME?</v>
      </c>
    </row>
    <row r="62" spans="1:17" s="4" customFormat="1" ht="12.75">
      <c r="A62" s="7" t="s">
        <v>145</v>
      </c>
      <c r="B62" s="7" t="s">
        <v>146</v>
      </c>
      <c r="C62" s="7" t="s">
        <v>95</v>
      </c>
      <c r="D62" s="6">
        <v>10</v>
      </c>
      <c r="E62" s="6">
        <v>5</v>
      </c>
      <c r="F62" s="6">
        <v>0</v>
      </c>
      <c r="G62" s="6" t="e">
        <f ca="1">_xll.BDP($A62,"PX_YEST_CLOSE",$A$1,$A$2)</f>
        <v>#NAME?</v>
      </c>
      <c r="H62" s="6">
        <v>36.429000854492188</v>
      </c>
      <c r="I62" s="6">
        <v>5.5927753448486328</v>
      </c>
      <c r="J62" s="6">
        <v>5.5869998931884766</v>
      </c>
      <c r="K62" s="7" t="s">
        <v>28</v>
      </c>
      <c r="L62" s="6">
        <v>0.47999998927116405</v>
      </c>
      <c r="M62" s="6" t="e">
        <f ca="1">_xll.BDP($A62,"PX_LAST",$A$1,$A$2)</f>
        <v>#NAME?</v>
      </c>
      <c r="N62" s="6">
        <v>10102040</v>
      </c>
      <c r="O62" s="6" t="e">
        <f ca="1">_xll.BDP($A62,"CHG_NET_YTD",$A$1,$A$2)</f>
        <v>#NAME?</v>
      </c>
      <c r="P62" s="6">
        <v>20.32948112487793</v>
      </c>
      <c r="Q62" s="6" t="e">
        <f ca="1">_xll.BDP($A62,"EQY_DVD_YLD_IND",$A$1,$A$2)</f>
        <v>#NAME?</v>
      </c>
    </row>
    <row r="63" spans="1:17" s="4" customFormat="1" ht="12.75">
      <c r="A63" s="7" t="s">
        <v>147</v>
      </c>
      <c r="B63" s="7" t="s">
        <v>148</v>
      </c>
      <c r="C63" s="7" t="s">
        <v>95</v>
      </c>
      <c r="D63" s="6">
        <v>13</v>
      </c>
      <c r="E63" s="6">
        <v>0</v>
      </c>
      <c r="F63" s="6">
        <v>0</v>
      </c>
      <c r="G63" s="6" t="e">
        <f ca="1">_xll.BDP($A63,"PX_YEST_CLOSE",$A$1,$A$2)</f>
        <v>#NAME?</v>
      </c>
      <c r="H63" s="6">
        <v>44.833000183105469</v>
      </c>
      <c r="I63" s="6">
        <v>0.36787247657775901</v>
      </c>
      <c r="J63" s="6">
        <v>0.32800000905990601</v>
      </c>
      <c r="K63" s="7" t="s">
        <v>149</v>
      </c>
      <c r="L63" s="6">
        <v>0</v>
      </c>
      <c r="M63" s="6" t="e">
        <f ca="1">_xll.BDP($A63,"PX_LAST",$A$1,$A$2)</f>
        <v>#NAME?</v>
      </c>
      <c r="N63" s="6">
        <v>10102050</v>
      </c>
      <c r="O63" s="6" t="e">
        <f ca="1">_xll.BDP($A63,"CHG_NET_YTD",$A$1,$A$2)</f>
        <v>#NAME?</v>
      </c>
      <c r="P63" s="6">
        <v>18.27410888671875</v>
      </c>
      <c r="Q63" s="6" t="e">
        <f ca="1">_xll.BDP($A63,"EQY_DVD_YLD_IND",$A$1,$A$2)</f>
        <v>#NAME?</v>
      </c>
    </row>
    <row r="64" spans="1:17" s="4" customFormat="1" ht="12.75">
      <c r="A64" s="7" t="s">
        <v>150</v>
      </c>
      <c r="B64" s="7" t="s">
        <v>151</v>
      </c>
      <c r="C64" s="7" t="s">
        <v>95</v>
      </c>
      <c r="D64" s="6">
        <v>12</v>
      </c>
      <c r="E64" s="6">
        <v>11</v>
      </c>
      <c r="F64" s="6">
        <v>0</v>
      </c>
      <c r="G64" s="6" t="e">
        <f ca="1">_xll.BDP($A64,"PX_YEST_CLOSE",$A$1,$A$2)</f>
        <v>#NAME?</v>
      </c>
      <c r="H64" s="6">
        <v>61.397998809814453</v>
      </c>
      <c r="I64" s="6">
        <v>5.9076080322265634</v>
      </c>
      <c r="J64" s="6">
        <v>5.9140000343322754</v>
      </c>
      <c r="K64" s="7" t="s">
        <v>25</v>
      </c>
      <c r="L64" s="6">
        <v>0.86000001430511508</v>
      </c>
      <c r="M64" s="6" t="e">
        <f ca="1">_xll.BDP($A64,"PX_LAST",$A$1,$A$2)</f>
        <v>#NAME?</v>
      </c>
      <c r="N64" s="6">
        <v>10102040</v>
      </c>
      <c r="O64" s="6" t="e">
        <f ca="1">_xll.BDP($A64,"CHG_NET_YTD",$A$1,$A$2)</f>
        <v>#NAME?</v>
      </c>
      <c r="P64" s="6">
        <v>17.850637435913086</v>
      </c>
      <c r="Q64" s="6" t="e">
        <f ca="1">_xll.BDP($A64,"EQY_DVD_YLD_IND",$A$1,$A$2)</f>
        <v>#NAME?</v>
      </c>
    </row>
    <row r="65" spans="1:17" s="4" customFormat="1" ht="12.75">
      <c r="A65" s="7" t="s">
        <v>152</v>
      </c>
      <c r="B65" s="7" t="s">
        <v>153</v>
      </c>
      <c r="C65" s="7" t="s">
        <v>95</v>
      </c>
      <c r="D65" s="6">
        <v>6</v>
      </c>
      <c r="E65" s="6">
        <v>8</v>
      </c>
      <c r="F65" s="6">
        <v>0</v>
      </c>
      <c r="G65" s="6" t="e">
        <f ca="1">_xll.BDP($A65,"PX_YEST_CLOSE",$A$1,$A$2)</f>
        <v>#NAME?</v>
      </c>
      <c r="H65" s="6">
        <v>23.357000350952148</v>
      </c>
      <c r="I65" s="6">
        <v>2.503912210464478</v>
      </c>
      <c r="J65" s="6">
        <v>2.5039999485015869</v>
      </c>
      <c r="K65" s="7" t="s">
        <v>25</v>
      </c>
      <c r="L65" s="6">
        <v>0.11999999731779101</v>
      </c>
      <c r="M65" s="6" t="e">
        <f ca="1">_xll.BDP($A65,"PX_LAST",$A$1,$A$2)</f>
        <v>#NAME?</v>
      </c>
      <c r="N65" s="6">
        <v>10102020</v>
      </c>
      <c r="O65" s="6" t="e">
        <f ca="1">_xll.BDP($A65,"CHG_NET_YTD",$A$1,$A$2)</f>
        <v>#NAME?</v>
      </c>
      <c r="P65" s="6">
        <v>40.645633697509766</v>
      </c>
      <c r="Q65" s="6" t="e">
        <f ca="1">_xll.BDP($A65,"EQY_DVD_YLD_IND",$A$1,$A$2)</f>
        <v>#NAME?</v>
      </c>
    </row>
    <row r="66" spans="1:17" s="4" customFormat="1" ht="12.75">
      <c r="A66" s="7" t="s">
        <v>154</v>
      </c>
      <c r="B66" s="7" t="s">
        <v>155</v>
      </c>
      <c r="C66" s="7" t="s">
        <v>95</v>
      </c>
      <c r="D66" s="6">
        <v>13</v>
      </c>
      <c r="E66" s="6">
        <v>2</v>
      </c>
      <c r="F66" s="6">
        <v>0</v>
      </c>
      <c r="G66" s="6" t="e">
        <f ca="1">_xll.BDP($A66,"PX_YEST_CLOSE",$A$1,$A$2)</f>
        <v>#NAME?</v>
      </c>
      <c r="H66" s="6">
        <v>48.356998443603516</v>
      </c>
      <c r="I66" s="6">
        <v>3.3685846328735352</v>
      </c>
      <c r="J66" s="6">
        <v>3.3069999217987061</v>
      </c>
      <c r="K66" s="7" t="s">
        <v>28</v>
      </c>
      <c r="L66" s="6">
        <v>0.31409999728202803</v>
      </c>
      <c r="M66" s="6" t="e">
        <f ca="1">_xll.BDP($A66,"PX_LAST",$A$1,$A$2)</f>
        <v>#NAME?</v>
      </c>
      <c r="N66" s="6">
        <v>10102030</v>
      </c>
      <c r="O66" s="6" t="e">
        <f ca="1">_xll.BDP($A66,"CHG_NET_YTD",$A$1,$A$2)</f>
        <v>#NAME?</v>
      </c>
      <c r="P66" s="6">
        <v>10.957725524902344</v>
      </c>
      <c r="Q66" s="6" t="e">
        <f ca="1">_xll.BDP($A66,"EQY_DVD_YLD_IND",$A$1,$A$2)</f>
        <v>#NAME?</v>
      </c>
    </row>
    <row r="67" spans="1:17" s="4" customFormat="1" ht="12.75">
      <c r="A67" s="7" t="s">
        <v>156</v>
      </c>
      <c r="B67" s="7" t="s">
        <v>157</v>
      </c>
      <c r="C67" s="7" t="s">
        <v>95</v>
      </c>
      <c r="D67" s="6">
        <v>7</v>
      </c>
      <c r="E67" s="6">
        <v>1</v>
      </c>
      <c r="F67" s="6">
        <v>0</v>
      </c>
      <c r="G67" s="6" t="e">
        <f ca="1">_xll.BDP($A67,"PX_YEST_CLOSE",$A$1,$A$2)</f>
        <v>#NAME?</v>
      </c>
      <c r="H67" s="6">
        <v>3.2899999618530269</v>
      </c>
      <c r="I67" s="6"/>
      <c r="J67" s="6">
        <v>0</v>
      </c>
      <c r="K67" s="7" t="s">
        <v>62</v>
      </c>
      <c r="L67" s="6">
        <v>0</v>
      </c>
      <c r="M67" s="6" t="e">
        <f ca="1">_xll.BDP($A67,"PX_LAST",$A$1,$A$2)</f>
        <v>#NAME?</v>
      </c>
      <c r="N67" s="6">
        <v>10102050</v>
      </c>
      <c r="O67" s="6" t="e">
        <f ca="1">_xll.BDP($A67,"CHG_NET_YTD",$A$1,$A$2)</f>
        <v>#NAME?</v>
      </c>
      <c r="P67" s="6">
        <v>-11.494256019592285</v>
      </c>
      <c r="Q67" s="6" t="e">
        <f ca="1">_xll.BDP($A67,"EQY_DVD_YLD_IND",$A$1,$A$2)</f>
        <v>#NAME?</v>
      </c>
    </row>
    <row r="68" spans="1:17" s="4" customFormat="1" ht="12.75">
      <c r="A68" s="7" t="s">
        <v>158</v>
      </c>
      <c r="B68" s="7" t="s">
        <v>159</v>
      </c>
      <c r="C68" s="7" t="s">
        <v>95</v>
      </c>
      <c r="D68" s="6">
        <v>7</v>
      </c>
      <c r="E68" s="6">
        <v>12</v>
      </c>
      <c r="F68" s="6">
        <v>4</v>
      </c>
      <c r="G68" s="6" t="e">
        <f ca="1">_xll.BDP($A68,"PX_YEST_CLOSE",$A$1,$A$2)</f>
        <v>#NAME?</v>
      </c>
      <c r="H68" s="6">
        <v>72.108001708984375</v>
      </c>
      <c r="I68" s="6">
        <v>4.9573116302490234</v>
      </c>
      <c r="J68" s="6">
        <v>4.9590001106262207</v>
      </c>
      <c r="K68" s="7" t="s">
        <v>25</v>
      </c>
      <c r="L68" s="6">
        <v>0.89999997615814209</v>
      </c>
      <c r="M68" s="6" t="e">
        <f ca="1">_xll.BDP($A68,"PX_LAST",$A$1,$A$2)</f>
        <v>#NAME?</v>
      </c>
      <c r="N68" s="6">
        <v>10102040</v>
      </c>
      <c r="O68" s="6" t="e">
        <f ca="1">_xll.BDP($A68,"CHG_NET_YTD",$A$1,$A$2)</f>
        <v>#NAME?</v>
      </c>
      <c r="P68" s="6">
        <v>23.440422058105469</v>
      </c>
      <c r="Q68" s="6" t="e">
        <f ca="1">_xll.BDP($A68,"EQY_DVD_YLD_IND",$A$1,$A$2)</f>
        <v>#NAME?</v>
      </c>
    </row>
    <row r="69" spans="1:17" s="4" customFormat="1" ht="12.75">
      <c r="A69" s="7" t="s">
        <v>160</v>
      </c>
      <c r="B69" s="7" t="s">
        <v>161</v>
      </c>
      <c r="C69" s="7" t="s">
        <v>95</v>
      </c>
      <c r="D69" s="6">
        <v>7</v>
      </c>
      <c r="E69" s="6">
        <v>3</v>
      </c>
      <c r="F69" s="6">
        <v>0</v>
      </c>
      <c r="G69" s="6" t="e">
        <f ca="1">_xll.BDP($A69,"PX_YEST_CLOSE",$A$1,$A$2)</f>
        <v>#NAME?</v>
      </c>
      <c r="H69" s="6">
        <v>41.650001525878906</v>
      </c>
      <c r="I69" s="6">
        <v>3.0729835033416748</v>
      </c>
      <c r="J69" s="6">
        <v>2.8069999217987061</v>
      </c>
      <c r="K69" s="7" t="s">
        <v>28</v>
      </c>
      <c r="L69" s="6">
        <v>0</v>
      </c>
      <c r="M69" s="6" t="e">
        <f ca="1">_xll.BDP($A69,"PX_LAST",$A$1,$A$2)</f>
        <v>#NAME?</v>
      </c>
      <c r="N69" s="6">
        <v>10102020</v>
      </c>
      <c r="O69" s="6" t="e">
        <f ca="1">_xll.BDP($A69,"CHG_NET_YTD",$A$1,$A$2)</f>
        <v>#NAME?</v>
      </c>
      <c r="P69" s="6">
        <v>58.804386138916016</v>
      </c>
      <c r="Q69" s="6" t="e">
        <f ca="1">_xll.BDP($A69,"EQY_DVD_YLD_IND",$A$1,$A$2)</f>
        <v>#NAME?</v>
      </c>
    </row>
    <row r="70" spans="1:17" s="4" customFormat="1" ht="12.75">
      <c r="A70" s="7" t="s">
        <v>162</v>
      </c>
      <c r="B70" s="7" t="s">
        <v>163</v>
      </c>
      <c r="C70" s="7" t="s">
        <v>95</v>
      </c>
      <c r="D70" s="6">
        <v>14</v>
      </c>
      <c r="E70" s="6">
        <v>0</v>
      </c>
      <c r="F70" s="6">
        <v>0</v>
      </c>
      <c r="G70" s="6" t="e">
        <f ca="1">_xll.BDP($A70,"PX_YEST_CLOSE",$A$1,$A$2)</f>
        <v>#NAME?</v>
      </c>
      <c r="H70" s="6">
        <v>29.070999145507813</v>
      </c>
      <c r="I70" s="6">
        <v>4.3881855010986328</v>
      </c>
      <c r="J70" s="6">
        <v>4.4260001182556152</v>
      </c>
      <c r="K70" s="7" t="s">
        <v>25</v>
      </c>
      <c r="L70" s="6">
        <v>0.259999990463257</v>
      </c>
      <c r="M70" s="6" t="e">
        <f ca="1">_xll.BDP($A70,"PX_LAST",$A$1,$A$2)</f>
        <v>#NAME?</v>
      </c>
      <c r="N70" s="6">
        <v>10102020</v>
      </c>
      <c r="O70" s="6" t="e">
        <f ca="1">_xll.BDP($A70,"CHG_NET_YTD",$A$1,$A$2)</f>
        <v>#NAME?</v>
      </c>
      <c r="P70" s="6">
        <v>32.773109436035156</v>
      </c>
      <c r="Q70" s="6" t="e">
        <f ca="1">_xll.BDP($A70,"EQY_DVD_YLD_IND",$A$1,$A$2)</f>
        <v>#NAME?</v>
      </c>
    </row>
    <row r="71" spans="1:17" s="4" customFormat="1" ht="12.75">
      <c r="A71" s="7" t="s">
        <v>164</v>
      </c>
      <c r="B71" s="7" t="s">
        <v>165</v>
      </c>
      <c r="C71" s="7" t="s">
        <v>166</v>
      </c>
      <c r="D71" s="6">
        <v>11</v>
      </c>
      <c r="E71" s="6">
        <v>4</v>
      </c>
      <c r="F71" s="6">
        <v>2</v>
      </c>
      <c r="G71" s="6" t="e">
        <f ca="1">_xll.BDP($A71,"PX_YEST_CLOSE",$A$1,$A$2)</f>
        <v>#NAME?</v>
      </c>
      <c r="H71" s="6">
        <v>144.02099609375</v>
      </c>
      <c r="I71" s="6">
        <v>3.9828858375549321</v>
      </c>
      <c r="J71" s="6">
        <v>3.875999927520752</v>
      </c>
      <c r="K71" s="7" t="s">
        <v>25</v>
      </c>
      <c r="L71" s="6">
        <v>1.200000047683716</v>
      </c>
      <c r="M71" s="6" t="e">
        <f ca="1">_xll.BDP($A71,"PX_LAST",$A$1,$A$2)</f>
        <v>#NAME?</v>
      </c>
      <c r="N71" s="6">
        <v>40101010</v>
      </c>
      <c r="O71" s="6" t="e">
        <f ca="1">_xll.BDP($A71,"CHG_NET_YTD",$A$1,$A$2)</f>
        <v>#NAME?</v>
      </c>
      <c r="P71" s="6">
        <v>-4.2458076477050781</v>
      </c>
      <c r="Q71" s="6" t="e">
        <f ca="1">_xll.BDP($A71,"EQY_DVD_YLD_IND",$A$1,$A$2)</f>
        <v>#NAME?</v>
      </c>
    </row>
    <row r="72" spans="1:17" s="4" customFormat="1" ht="12.75">
      <c r="A72" s="7" t="s">
        <v>167</v>
      </c>
      <c r="B72" s="7" t="s">
        <v>168</v>
      </c>
      <c r="C72" s="7" t="s">
        <v>166</v>
      </c>
      <c r="D72" s="6">
        <v>13</v>
      </c>
      <c r="E72" s="6">
        <v>0</v>
      </c>
      <c r="F72" s="6">
        <v>1</v>
      </c>
      <c r="G72" s="6" t="e">
        <f ca="1">_xll.BDP($A72,"PX_YEST_CLOSE",$A$1,$A$2)</f>
        <v>#NAME?</v>
      </c>
      <c r="H72" s="6">
        <v>208.14300537109375</v>
      </c>
      <c r="I72" s="6">
        <v>2.2089684009552002</v>
      </c>
      <c r="J72" s="6">
        <v>2.223000049591064</v>
      </c>
      <c r="K72" s="7" t="s">
        <v>25</v>
      </c>
      <c r="L72" s="6">
        <v>1</v>
      </c>
      <c r="M72" s="6" t="e">
        <f ca="1">_xll.BDP($A72,"PX_LAST",$A$1,$A$2)</f>
        <v>#NAME?</v>
      </c>
      <c r="N72" s="6">
        <v>40301040</v>
      </c>
      <c r="O72" s="6" t="e">
        <f ca="1">_xll.BDP($A72,"CHG_NET_YTD",$A$1,$A$2)</f>
        <v>#NAME?</v>
      </c>
      <c r="P72" s="6">
        <v>10.132589340209961</v>
      </c>
      <c r="Q72" s="6" t="e">
        <f ca="1">_xll.BDP($A72,"EQY_DVD_YLD_IND",$A$1,$A$2)</f>
        <v>#NAME?</v>
      </c>
    </row>
    <row r="73" spans="1:17" s="4" customFormat="1" ht="12.75">
      <c r="A73" s="7" t="s">
        <v>169</v>
      </c>
      <c r="B73" s="7" t="s">
        <v>170</v>
      </c>
      <c r="C73" s="7" t="s">
        <v>166</v>
      </c>
      <c r="D73" s="6">
        <v>8</v>
      </c>
      <c r="E73" s="6">
        <v>0</v>
      </c>
      <c r="F73" s="6">
        <v>0</v>
      </c>
      <c r="G73" s="6" t="e">
        <f ca="1">_xll.BDP($A73,"PX_YEST_CLOSE",$A$1,$A$2)</f>
        <v>#NAME?</v>
      </c>
      <c r="H73" s="6">
        <v>84.333000183105469</v>
      </c>
      <c r="I73" s="6">
        <v>1.9934697151184082</v>
      </c>
      <c r="J73" s="6">
        <v>2.0139999389648442</v>
      </c>
      <c r="K73" s="7" t="s">
        <v>25</v>
      </c>
      <c r="L73" s="6">
        <v>0.28999999165535001</v>
      </c>
      <c r="M73" s="6" t="e">
        <f ca="1">_xll.BDP($A73,"PX_LAST",$A$1,$A$2)</f>
        <v>#NAME?</v>
      </c>
      <c r="N73" s="6">
        <v>40102010</v>
      </c>
      <c r="O73" s="6" t="e">
        <f ca="1">_xll.BDP($A73,"CHG_NET_YTD",$A$1,$A$2)</f>
        <v>#NAME?</v>
      </c>
      <c r="P73" s="6">
        <v>-15.55652904510498</v>
      </c>
      <c r="Q73" s="6" t="e">
        <f ca="1">_xll.BDP($A73,"EQY_DVD_YLD_IND",$A$1,$A$2)</f>
        <v>#NAME?</v>
      </c>
    </row>
    <row r="74" spans="1:17" s="4" customFormat="1" ht="12.75">
      <c r="A74" s="7" t="s">
        <v>171</v>
      </c>
      <c r="B74" s="7" t="s">
        <v>172</v>
      </c>
      <c r="C74" s="7" t="s">
        <v>166</v>
      </c>
      <c r="D74" s="6">
        <v>8</v>
      </c>
      <c r="E74" s="6">
        <v>6</v>
      </c>
      <c r="F74" s="6">
        <v>1</v>
      </c>
      <c r="G74" s="6" t="e">
        <f ca="1">_xll.BDP($A74,"PX_YEST_CLOSE",$A$1,$A$2)</f>
        <v>#NAME?</v>
      </c>
      <c r="H74" s="6">
        <v>69.974998474121094</v>
      </c>
      <c r="I74" s="6">
        <v>4.5120158195495605</v>
      </c>
      <c r="J74" s="6">
        <v>4.4109997749328613</v>
      </c>
      <c r="K74" s="7" t="s">
        <v>25</v>
      </c>
      <c r="L74" s="6">
        <v>0.66000002622604403</v>
      </c>
      <c r="M74" s="6" t="e">
        <f ca="1">_xll.BDP($A74,"PX_LAST",$A$1,$A$2)</f>
        <v>#NAME?</v>
      </c>
      <c r="N74" s="6">
        <v>40301020</v>
      </c>
      <c r="O74" s="6" t="e">
        <f ca="1">_xll.BDP($A74,"CHG_NET_YTD",$A$1,$A$2)</f>
        <v>#NAME?</v>
      </c>
      <c r="P74" s="6">
        <v>-13.123143196105957</v>
      </c>
      <c r="Q74" s="6" t="e">
        <f ca="1">_xll.BDP($A74,"EQY_DVD_YLD_IND",$A$1,$A$2)</f>
        <v>#NAME?</v>
      </c>
    </row>
    <row r="75" spans="1:17" s="4" customFormat="1" ht="12.75">
      <c r="A75" s="7" t="s">
        <v>173</v>
      </c>
      <c r="B75" s="7" t="s">
        <v>174</v>
      </c>
      <c r="C75" s="7" t="s">
        <v>166</v>
      </c>
      <c r="D75" s="6">
        <v>7</v>
      </c>
      <c r="E75" s="6">
        <v>4</v>
      </c>
      <c r="F75" s="6">
        <v>2</v>
      </c>
      <c r="G75" s="6" t="e">
        <f ca="1">_xll.BDP($A75,"PX_YEST_CLOSE",$A$1,$A$2)</f>
        <v>#NAME?</v>
      </c>
      <c r="H75" s="6">
        <v>104.84600067138672</v>
      </c>
      <c r="I75" s="6">
        <v>3.968938827514648</v>
      </c>
      <c r="J75" s="6">
        <v>3.8610000610351563</v>
      </c>
      <c r="K75" s="7" t="s">
        <v>25</v>
      </c>
      <c r="L75" s="6">
        <v>0.87000000476837203</v>
      </c>
      <c r="M75" s="6" t="e">
        <f ca="1">_xll.BDP($A75,"PX_LAST",$A$1,$A$2)</f>
        <v>#NAME?</v>
      </c>
      <c r="N75" s="6">
        <v>40101010</v>
      </c>
      <c r="O75" s="6" t="e">
        <f ca="1">_xll.BDP($A75,"CHG_NET_YTD",$A$1,$A$2)</f>
        <v>#NAME?</v>
      </c>
      <c r="P75" s="6">
        <v>-3.8573217391967773</v>
      </c>
      <c r="Q75" s="6" t="e">
        <f ca="1">_xll.BDP($A75,"EQY_DVD_YLD_IND",$A$1,$A$2)</f>
        <v>#NAME?</v>
      </c>
    </row>
    <row r="76" spans="1:17" s="4" customFormat="1" ht="12.75">
      <c r="A76" s="7" t="s">
        <v>175</v>
      </c>
      <c r="B76" s="7" t="s">
        <v>176</v>
      </c>
      <c r="C76" s="7" t="s">
        <v>166</v>
      </c>
      <c r="D76" s="6">
        <v>0</v>
      </c>
      <c r="E76" s="6">
        <v>2</v>
      </c>
      <c r="F76" s="6">
        <v>0</v>
      </c>
      <c r="G76" s="6" t="e">
        <f ca="1">_xll.BDP($A76,"PX_YEST_CLOSE",$A$1,$A$2)</f>
        <v>#NAME?</v>
      </c>
      <c r="H76" s="6">
        <v>60.5</v>
      </c>
      <c r="I76" s="6">
        <v>2.678475141525269</v>
      </c>
      <c r="J76" s="6">
        <v>2.651999950408936</v>
      </c>
      <c r="K76" s="7" t="s">
        <v>25</v>
      </c>
      <c r="L76" s="6">
        <v>0.316591796875</v>
      </c>
      <c r="M76" s="6" t="e">
        <f ca="1">_xll.BDP($A76,"PX_LAST",$A$1,$A$2)</f>
        <v>#NAME?</v>
      </c>
      <c r="N76" s="6">
        <v>40203010</v>
      </c>
      <c r="O76" s="6" t="e">
        <f ca="1">_xll.BDP($A76,"CHG_NET_YTD",$A$1,$A$2)</f>
        <v>#NAME?</v>
      </c>
      <c r="P76" s="6">
        <v>-15.434479713439941</v>
      </c>
      <c r="Q76" s="6" t="e">
        <f ca="1">_xll.BDP($A76,"EQY_DVD_YLD_IND",$A$1,$A$2)</f>
        <v>#NAME?</v>
      </c>
    </row>
    <row r="77" spans="1:17" s="4" customFormat="1" ht="12.75">
      <c r="A77" s="7" t="s">
        <v>177</v>
      </c>
      <c r="B77" s="7" t="s">
        <v>178</v>
      </c>
      <c r="C77" s="7" t="s">
        <v>166</v>
      </c>
      <c r="D77" s="6">
        <v>3</v>
      </c>
      <c r="E77" s="6">
        <v>0</v>
      </c>
      <c r="F77" s="6">
        <v>0</v>
      </c>
      <c r="G77" s="6" t="e">
        <f ca="1">_xll.BDP($A77,"PX_YEST_CLOSE",$A$1,$A$2)</f>
        <v>#NAME?</v>
      </c>
      <c r="H77" s="6">
        <v>16.833000183105469</v>
      </c>
      <c r="I77" s="6">
        <v>3.3563671112060551</v>
      </c>
      <c r="J77" s="6">
        <v>0</v>
      </c>
      <c r="K77" s="7" t="s">
        <v>25</v>
      </c>
      <c r="L77" s="6">
        <v>8.5000000894070005E-2</v>
      </c>
      <c r="M77" s="6" t="e">
        <f ca="1">_xll.BDP($A77,"PX_LAST",$A$1,$A$2)</f>
        <v>#NAME?</v>
      </c>
      <c r="N77" s="6">
        <v>40203020</v>
      </c>
      <c r="O77" s="6" t="e">
        <f ca="1">_xll.BDP($A77,"CHG_NET_YTD",$A$1,$A$2)</f>
        <v>#NAME?</v>
      </c>
      <c r="P77" s="6">
        <v>-32.824932098388672</v>
      </c>
      <c r="Q77" s="6" t="e">
        <f ca="1">_xll.BDP($A77,"EQY_DVD_YLD_IND",$A$1,$A$2)</f>
        <v>#NAME?</v>
      </c>
    </row>
    <row r="78" spans="1:17" s="4" customFormat="1" ht="12.75">
      <c r="A78" s="7" t="s">
        <v>179</v>
      </c>
      <c r="B78" s="7" t="s">
        <v>180</v>
      </c>
      <c r="C78" s="7" t="s">
        <v>166</v>
      </c>
      <c r="D78" s="6">
        <v>4</v>
      </c>
      <c r="E78" s="6">
        <v>1</v>
      </c>
      <c r="F78" s="6">
        <v>0</v>
      </c>
      <c r="G78" s="6" t="e">
        <f ca="1">_xll.BDP($A78,"PX_YEST_CLOSE",$A$1,$A$2)</f>
        <v>#NAME?</v>
      </c>
      <c r="H78" s="6">
        <v>107.40000152587891</v>
      </c>
      <c r="I78" s="6">
        <v>0.54622423648834206</v>
      </c>
      <c r="J78" s="6">
        <v>0</v>
      </c>
      <c r="K78" s="7" t="s">
        <v>25</v>
      </c>
      <c r="L78" s="6">
        <v>0.12663672063703402</v>
      </c>
      <c r="M78" s="6" t="e">
        <f ca="1">_xll.BDP($A78,"PX_LAST",$A$1,$A$2)</f>
        <v>#NAME?</v>
      </c>
      <c r="N78" s="6">
        <v>40203010</v>
      </c>
      <c r="O78" s="6" t="e">
        <f ca="1">_xll.BDP($A78,"CHG_NET_YTD",$A$1,$A$2)</f>
        <v>#NAME?</v>
      </c>
      <c r="P78" s="6">
        <v>-26.238916397094727</v>
      </c>
      <c r="Q78" s="6" t="e">
        <f ca="1">_xll.BDP($A78,"EQY_DVD_YLD_IND",$A$1,$A$2)</f>
        <v>#NAME?</v>
      </c>
    </row>
    <row r="79" spans="1:17" s="4" customFormat="1" ht="12.75">
      <c r="A79" s="7" t="s">
        <v>181</v>
      </c>
      <c r="B79" s="7" t="s">
        <v>182</v>
      </c>
      <c r="C79" s="7" t="s">
        <v>166</v>
      </c>
      <c r="D79" s="6">
        <v>6</v>
      </c>
      <c r="E79" s="6">
        <v>9</v>
      </c>
      <c r="F79" s="6">
        <v>1</v>
      </c>
      <c r="G79" s="6" t="e">
        <f ca="1">_xll.BDP($A79,"PX_YEST_CLOSE",$A$1,$A$2)</f>
        <v>#NAME?</v>
      </c>
      <c r="H79" s="6">
        <v>27.142999649047852</v>
      </c>
      <c r="I79" s="6">
        <v>5.7920141220092773</v>
      </c>
      <c r="J79" s="6">
        <v>5.8010001182556152</v>
      </c>
      <c r="K79" s="7" t="s">
        <v>25</v>
      </c>
      <c r="L79" s="6">
        <v>0.33000001311302202</v>
      </c>
      <c r="M79" s="6" t="e">
        <f ca="1">_xll.BDP($A79,"PX_LAST",$A$1,$A$2)</f>
        <v>#NAME?</v>
      </c>
      <c r="N79" s="6">
        <v>40301020</v>
      </c>
      <c r="O79" s="6" t="e">
        <f ca="1">_xll.BDP($A79,"CHG_NET_YTD",$A$1,$A$2)</f>
        <v>#NAME?</v>
      </c>
      <c r="P79" s="6">
        <v>-5.4749054908752441</v>
      </c>
      <c r="Q79" s="6" t="e">
        <f ca="1">_xll.BDP($A79,"EQY_DVD_YLD_IND",$A$1,$A$2)</f>
        <v>#NAME?</v>
      </c>
    </row>
    <row r="80" spans="1:17" s="4" customFormat="1" ht="12.75">
      <c r="A80" s="7" t="s">
        <v>183</v>
      </c>
      <c r="B80" s="7" t="s">
        <v>184</v>
      </c>
      <c r="C80" s="7" t="s">
        <v>166</v>
      </c>
      <c r="D80" s="6">
        <v>7</v>
      </c>
      <c r="E80" s="6">
        <v>1</v>
      </c>
      <c r="F80" s="6">
        <v>0</v>
      </c>
      <c r="G80" s="6" t="e">
        <f ca="1">_xll.BDP($A80,"PX_YEST_CLOSE",$A$1,$A$2)</f>
        <v>#NAME?</v>
      </c>
      <c r="H80" s="6">
        <v>45</v>
      </c>
      <c r="I80" s="6">
        <v>2.0869565010070801</v>
      </c>
      <c r="J80" s="6">
        <v>2.086999893188477</v>
      </c>
      <c r="K80" s="7" t="s">
        <v>25</v>
      </c>
      <c r="L80" s="6">
        <v>0.15000000596046401</v>
      </c>
      <c r="M80" s="6" t="e">
        <f ca="1">_xll.BDP($A80,"PX_LAST",$A$1,$A$2)</f>
        <v>#NAME?</v>
      </c>
      <c r="N80" s="6">
        <v>40102010</v>
      </c>
      <c r="O80" s="6" t="e">
        <f ca="1">_xll.BDP($A80,"CHG_NET_YTD",$A$1,$A$2)</f>
        <v>#NAME?</v>
      </c>
      <c r="P80" s="6">
        <v>-26.414127349853516</v>
      </c>
      <c r="Q80" s="6" t="e">
        <f ca="1">_xll.BDP($A80,"EQY_DVD_YLD_IND",$A$1,$A$2)</f>
        <v>#NAME?</v>
      </c>
    </row>
    <row r="81" spans="1:17" s="4" customFormat="1" ht="12.75">
      <c r="A81" s="7" t="s">
        <v>185</v>
      </c>
      <c r="B81" s="7" t="s">
        <v>186</v>
      </c>
      <c r="C81" s="7" t="s">
        <v>166</v>
      </c>
      <c r="D81" s="6">
        <v>5</v>
      </c>
      <c r="E81" s="6">
        <v>2</v>
      </c>
      <c r="F81" s="6">
        <v>1</v>
      </c>
      <c r="G81" s="6" t="e">
        <f ca="1">_xll.BDP($A81,"PX_YEST_CLOSE",$A$1,$A$2)</f>
        <v>#NAME?</v>
      </c>
      <c r="H81" s="6">
        <v>47.75</v>
      </c>
      <c r="I81" s="6">
        <v>6.0679607391357422</v>
      </c>
      <c r="J81" s="6">
        <v>6.0679998397827148</v>
      </c>
      <c r="K81" s="7" t="s">
        <v>25</v>
      </c>
      <c r="L81" s="6">
        <v>0.5625</v>
      </c>
      <c r="M81" s="6" t="e">
        <f ca="1">_xll.BDP($A81,"PX_LAST",$A$1,$A$2)</f>
        <v>#NAME?</v>
      </c>
      <c r="N81" s="6">
        <v>40203010</v>
      </c>
      <c r="O81" s="6" t="e">
        <f ca="1">_xll.BDP($A81,"CHG_NET_YTD",$A$1,$A$2)</f>
        <v>#NAME?</v>
      </c>
      <c r="P81" s="6">
        <v>-18.719854354858398</v>
      </c>
      <c r="Q81" s="6" t="e">
        <f ca="1">_xll.BDP($A81,"EQY_DVD_YLD_IND",$A$1,$A$2)</f>
        <v>#NAME?</v>
      </c>
    </row>
    <row r="82" spans="1:17" s="4" customFormat="1" ht="12.75">
      <c r="A82" s="7" t="s">
        <v>187</v>
      </c>
      <c r="B82" s="7" t="s">
        <v>188</v>
      </c>
      <c r="C82" s="7" t="s">
        <v>166</v>
      </c>
      <c r="D82" s="6">
        <v>1</v>
      </c>
      <c r="E82" s="6">
        <v>9</v>
      </c>
      <c r="F82" s="6">
        <v>2</v>
      </c>
      <c r="G82" s="6" t="e">
        <f ca="1">_xll.BDP($A82,"PX_YEST_CLOSE",$A$1,$A$2)</f>
        <v>#NAME?</v>
      </c>
      <c r="H82" s="6">
        <v>46.727001190185547</v>
      </c>
      <c r="I82" s="6">
        <v>4.2857141494750977</v>
      </c>
      <c r="J82" s="6">
        <v>4.2480001449584961</v>
      </c>
      <c r="K82" s="7" t="s">
        <v>25</v>
      </c>
      <c r="L82" s="6">
        <v>0.43999999761581404</v>
      </c>
      <c r="M82" s="6" t="e">
        <f ca="1">_xll.BDP($A82,"PX_LAST",$A$1,$A$2)</f>
        <v>#NAME?</v>
      </c>
      <c r="N82" s="6">
        <v>40101010</v>
      </c>
      <c r="O82" s="6" t="e">
        <f ca="1">_xll.BDP($A82,"CHG_NET_YTD",$A$1,$A$2)</f>
        <v>#NAME?</v>
      </c>
      <c r="P82" s="6">
        <v>4.5556430816650391</v>
      </c>
      <c r="Q82" s="6" t="e">
        <f ca="1">_xll.BDP($A82,"EQY_DVD_YLD_IND",$A$1,$A$2)</f>
        <v>#NAME?</v>
      </c>
    </row>
    <row r="83" spans="1:17" s="4" customFormat="1" ht="12.75">
      <c r="A83" s="7" t="s">
        <v>189</v>
      </c>
      <c r="B83" s="7" t="s">
        <v>190</v>
      </c>
      <c r="C83" s="7" t="s">
        <v>166</v>
      </c>
      <c r="D83" s="6">
        <v>8</v>
      </c>
      <c r="E83" s="6">
        <v>1</v>
      </c>
      <c r="F83" s="6">
        <v>0</v>
      </c>
      <c r="G83" s="6" t="e">
        <f ca="1">_xll.BDP($A83,"PX_YEST_CLOSE",$A$1,$A$2)</f>
        <v>#NAME?</v>
      </c>
      <c r="H83" s="6">
        <v>204.22200012207031</v>
      </c>
      <c r="I83" s="6">
        <v>3.4815876483917241</v>
      </c>
      <c r="J83" s="6">
        <v>2.9210000038146973</v>
      </c>
      <c r="K83" s="7" t="s">
        <v>25</v>
      </c>
      <c r="L83" s="6">
        <v>0.91000002622604403</v>
      </c>
      <c r="M83" s="6" t="e">
        <f ca="1">_xll.BDP($A83,"PX_LAST",$A$1,$A$2)</f>
        <v>#NAME?</v>
      </c>
      <c r="N83" s="6">
        <v>40202010</v>
      </c>
      <c r="O83" s="6" t="e">
        <f ca="1">_xll.BDP($A83,"CHG_NET_YTD",$A$1,$A$2)</f>
        <v>#NAME?</v>
      </c>
      <c r="P83" s="6">
        <v>-41.680145263671875</v>
      </c>
      <c r="Q83" s="6" t="e">
        <f ca="1">_xll.BDP($A83,"EQY_DVD_YLD_IND",$A$1,$A$2)</f>
        <v>#NAME?</v>
      </c>
    </row>
    <row r="84" spans="1:17" s="4" customFormat="1" ht="12.75">
      <c r="A84" s="7" t="s">
        <v>191</v>
      </c>
      <c r="B84" s="7" t="s">
        <v>192</v>
      </c>
      <c r="C84" s="7" t="s">
        <v>166</v>
      </c>
      <c r="D84" s="6">
        <v>6</v>
      </c>
      <c r="E84" s="6">
        <v>3</v>
      </c>
      <c r="F84" s="6">
        <v>0</v>
      </c>
      <c r="G84" s="6" t="e">
        <f ca="1">_xll.BDP($A84,"PX_YEST_CLOSE",$A$1,$A$2)</f>
        <v>#NAME?</v>
      </c>
      <c r="H84" s="6">
        <v>21.833000183105469</v>
      </c>
      <c r="I84" s="6">
        <v>4.8160538673400879</v>
      </c>
      <c r="J84" s="6">
        <v>4.8159999847412109</v>
      </c>
      <c r="K84" s="7" t="s">
        <v>25</v>
      </c>
      <c r="L84" s="6">
        <v>0.18000000715255701</v>
      </c>
      <c r="M84" s="6" t="e">
        <f ca="1">_xll.BDP($A84,"PX_LAST",$A$1,$A$2)</f>
        <v>#NAME?</v>
      </c>
      <c r="N84" s="6">
        <v>40203010</v>
      </c>
      <c r="O84" s="6" t="e">
        <f ca="1">_xll.BDP($A84,"CHG_NET_YTD",$A$1,$A$2)</f>
        <v>#NAME?</v>
      </c>
      <c r="P84" s="6">
        <v>-43.456886291503906</v>
      </c>
      <c r="Q84" s="6" t="e">
        <f ca="1">_xll.BDP($A84,"EQY_DVD_YLD_IND",$A$1,$A$2)</f>
        <v>#NAME?</v>
      </c>
    </row>
    <row r="85" spans="1:17" s="4" customFormat="1" ht="12.75">
      <c r="A85" s="7" t="s">
        <v>193</v>
      </c>
      <c r="B85" s="7" t="s">
        <v>194</v>
      </c>
      <c r="C85" s="7" t="s">
        <v>166</v>
      </c>
      <c r="D85" s="6">
        <v>6</v>
      </c>
      <c r="E85" s="6">
        <v>3</v>
      </c>
      <c r="F85" s="6">
        <v>0</v>
      </c>
      <c r="G85" s="6" t="e">
        <f ca="1">_xll.BDP($A85,"PX_YEST_CLOSE",$A$1,$A$2)</f>
        <v>#NAME?</v>
      </c>
      <c r="H85" s="6">
        <v>15.722000122070313</v>
      </c>
      <c r="I85" s="6">
        <v>2.279411792755127</v>
      </c>
      <c r="J85" s="6">
        <v>2.3159999847412109</v>
      </c>
      <c r="K85" s="7" t="s">
        <v>25</v>
      </c>
      <c r="L85" s="6">
        <v>7.7500000596046004E-2</v>
      </c>
      <c r="M85" s="6" t="e">
        <f ca="1">_xll.BDP($A85,"PX_LAST",$A$1,$A$2)</f>
        <v>#NAME?</v>
      </c>
      <c r="N85" s="6">
        <v>40201040</v>
      </c>
      <c r="O85" s="6" t="e">
        <f ca="1">_xll.BDP($A85,"CHG_NET_YTD",$A$1,$A$2)</f>
        <v>#NAME?</v>
      </c>
      <c r="P85" s="6">
        <v>5.5900640487670898</v>
      </c>
      <c r="Q85" s="6" t="e">
        <f ca="1">_xll.BDP($A85,"EQY_DVD_YLD_IND",$A$1,$A$2)</f>
        <v>#NAME?</v>
      </c>
    </row>
    <row r="86" spans="1:17" s="4" customFormat="1" ht="12.75">
      <c r="A86" s="7" t="s">
        <v>195</v>
      </c>
      <c r="B86" s="7" t="s">
        <v>196</v>
      </c>
      <c r="C86" s="7" t="s">
        <v>166</v>
      </c>
      <c r="D86" s="6">
        <v>11</v>
      </c>
      <c r="E86" s="6">
        <v>1</v>
      </c>
      <c r="F86" s="6">
        <v>0</v>
      </c>
      <c r="G86" s="6" t="e">
        <f ca="1">_xll.BDP($A86,"PX_YEST_CLOSE",$A$1,$A$2)</f>
        <v>#NAME?</v>
      </c>
      <c r="H86" s="6">
        <v>87.477996826171875</v>
      </c>
      <c r="I86" s="6">
        <v>1.175554156303406</v>
      </c>
      <c r="J86" s="6">
        <v>1.187000036239624</v>
      </c>
      <c r="K86" s="7" t="s">
        <v>25</v>
      </c>
      <c r="L86" s="6">
        <v>0.17729140700481402</v>
      </c>
      <c r="M86" s="6" t="e">
        <f ca="1">_xll.BDP($A86,"PX_LAST",$A$1,$A$2)</f>
        <v>#NAME?</v>
      </c>
      <c r="N86" s="6">
        <v>40203010</v>
      </c>
      <c r="O86" s="6" t="e">
        <f ca="1">_xll.BDP($A86,"CHG_NET_YTD",$A$1,$A$2)</f>
        <v>#NAME?</v>
      </c>
      <c r="P86" s="6">
        <v>-21.089149475097656</v>
      </c>
      <c r="Q86" s="6" t="e">
        <f ca="1">_xll.BDP($A86,"EQY_DVD_YLD_IND",$A$1,$A$2)</f>
        <v>#NAME?</v>
      </c>
    </row>
    <row r="87" spans="1:17" s="4" customFormat="1" ht="12.75">
      <c r="A87" s="7" t="s">
        <v>197</v>
      </c>
      <c r="B87" s="7" t="s">
        <v>198</v>
      </c>
      <c r="C87" s="7" t="s">
        <v>166</v>
      </c>
      <c r="D87" s="6">
        <v>3</v>
      </c>
      <c r="E87" s="6">
        <v>6</v>
      </c>
      <c r="F87" s="6">
        <v>0</v>
      </c>
      <c r="G87" s="6" t="e">
        <f ca="1">_xll.BDP($A87,"PX_YEST_CLOSE",$A$1,$A$2)</f>
        <v>#NAME?</v>
      </c>
      <c r="H87" s="6">
        <v>42.722000122070313</v>
      </c>
      <c r="I87" s="6">
        <v>5.6458511352539063</v>
      </c>
      <c r="J87" s="6">
        <v>5.5890002250671387</v>
      </c>
      <c r="K87" s="7" t="s">
        <v>25</v>
      </c>
      <c r="L87" s="6">
        <v>0.49500000476837203</v>
      </c>
      <c r="M87" s="6" t="e">
        <f ca="1">_xll.BDP($A87,"PX_LAST",$A$1,$A$2)</f>
        <v>#NAME?</v>
      </c>
      <c r="N87" s="6">
        <v>40301020</v>
      </c>
      <c r="O87" s="6" t="e">
        <f ca="1">_xll.BDP($A87,"CHG_NET_YTD",$A$1,$A$2)</f>
        <v>#NAME?</v>
      </c>
      <c r="P87" s="6">
        <v>-16.10047721862793</v>
      </c>
      <c r="Q87" s="6" t="e">
        <f ca="1">_xll.BDP($A87,"EQY_DVD_YLD_IND",$A$1,$A$2)</f>
        <v>#NAME?</v>
      </c>
    </row>
    <row r="88" spans="1:17" s="4" customFormat="1" ht="12.75">
      <c r="A88" s="7" t="s">
        <v>199</v>
      </c>
      <c r="B88" s="7" t="s">
        <v>200</v>
      </c>
      <c r="C88" s="7" t="s">
        <v>166</v>
      </c>
      <c r="D88" s="6">
        <v>5</v>
      </c>
      <c r="E88" s="6">
        <v>2</v>
      </c>
      <c r="F88" s="6">
        <v>0</v>
      </c>
      <c r="G88" s="6" t="e">
        <f ca="1">_xll.BDP($A88,"PX_YEST_CLOSE",$A$1,$A$2)</f>
        <v>#NAME?</v>
      </c>
      <c r="H88" s="6">
        <v>866.61102294921875</v>
      </c>
      <c r="I88" s="6">
        <v>1.875272154808044</v>
      </c>
      <c r="J88" s="6">
        <v>1.9290000200271611</v>
      </c>
      <c r="K88" s="7" t="s">
        <v>149</v>
      </c>
      <c r="L88" s="6">
        <v>12.663671874999999</v>
      </c>
      <c r="M88" s="6" t="e">
        <f ca="1">_xll.BDP($A88,"PX_LAST",$A$1,$A$2)</f>
        <v>#NAME?</v>
      </c>
      <c r="N88" s="6">
        <v>40301040</v>
      </c>
      <c r="O88" s="6" t="e">
        <f ca="1">_xll.BDP($A88,"CHG_NET_YTD",$A$1,$A$2)</f>
        <v>#NAME?</v>
      </c>
      <c r="P88" s="6">
        <v>7.0214071273803711</v>
      </c>
      <c r="Q88" s="6" t="e">
        <f ca="1">_xll.BDP($A88,"EQY_DVD_YLD_IND",$A$1,$A$2)</f>
        <v>#NAME?</v>
      </c>
    </row>
    <row r="89" spans="1:17" s="4" customFormat="1" ht="12.75">
      <c r="A89" s="7" t="s">
        <v>201</v>
      </c>
      <c r="B89" s="7" t="s">
        <v>202</v>
      </c>
      <c r="C89" s="7" t="s">
        <v>166</v>
      </c>
      <c r="D89" s="6">
        <v>10</v>
      </c>
      <c r="E89" s="6">
        <v>3</v>
      </c>
      <c r="F89" s="6">
        <v>0</v>
      </c>
      <c r="G89" s="6" t="e">
        <f ca="1">_xll.BDP($A89,"PX_YEST_CLOSE",$A$1,$A$2)</f>
        <v>#NAME?</v>
      </c>
      <c r="H89" s="6">
        <v>37.115001678466797</v>
      </c>
      <c r="I89" s="6">
        <v>4.356992244720459</v>
      </c>
      <c r="J89" s="6">
        <v>4.3010001182556152</v>
      </c>
      <c r="K89" s="7" t="s">
        <v>25</v>
      </c>
      <c r="L89" s="6">
        <v>0.30000001192092901</v>
      </c>
      <c r="M89" s="6" t="e">
        <f ca="1">_xll.BDP($A89,"PX_LAST",$A$1,$A$2)</f>
        <v>#NAME?</v>
      </c>
      <c r="N89" s="6">
        <v>40101015</v>
      </c>
      <c r="O89" s="6" t="e">
        <f ca="1">_xll.BDP($A89,"CHG_NET_YTD",$A$1,$A$2)</f>
        <v>#NAME?</v>
      </c>
      <c r="P89" s="6">
        <v>-21.597797393798828</v>
      </c>
      <c r="Q89" s="6" t="e">
        <f ca="1">_xll.BDP($A89,"EQY_DVD_YLD_IND",$A$1,$A$2)</f>
        <v>#NAME?</v>
      </c>
    </row>
    <row r="90" spans="1:17" s="4" customFormat="1" ht="12.75">
      <c r="A90" s="7" t="s">
        <v>203</v>
      </c>
      <c r="B90" s="7" t="s">
        <v>204</v>
      </c>
      <c r="C90" s="7" t="s">
        <v>166</v>
      </c>
      <c r="D90" s="6">
        <v>2</v>
      </c>
      <c r="E90" s="6">
        <v>7</v>
      </c>
      <c r="F90" s="6">
        <v>1</v>
      </c>
      <c r="G90" s="6" t="e">
        <f ca="1">_xll.BDP($A90,"PX_YEST_CLOSE",$A$1,$A$2)</f>
        <v>#NAME?</v>
      </c>
      <c r="H90" s="6">
        <v>38.900001525878906</v>
      </c>
      <c r="I90" s="6">
        <v>6.064356803894043</v>
      </c>
      <c r="J90" s="6">
        <v>6.0890002250671387</v>
      </c>
      <c r="K90" s="7" t="s">
        <v>25</v>
      </c>
      <c r="L90" s="6">
        <v>0.49000000953674305</v>
      </c>
      <c r="M90" s="6" t="e">
        <f ca="1">_xll.BDP($A90,"PX_LAST",$A$1,$A$2)</f>
        <v>#NAME?</v>
      </c>
      <c r="N90" s="6">
        <v>40301020</v>
      </c>
      <c r="O90" s="6" t="e">
        <f ca="1">_xll.BDP($A90,"CHG_NET_YTD",$A$1,$A$2)</f>
        <v>#NAME?</v>
      </c>
      <c r="P90" s="6">
        <v>-14.880171775817871</v>
      </c>
      <c r="Q90" s="6" t="e">
        <f ca="1">_xll.BDP($A90,"EQY_DVD_YLD_IND",$A$1,$A$2)</f>
        <v>#NAME?</v>
      </c>
    </row>
    <row r="91" spans="1:17" s="4" customFormat="1" ht="12.75">
      <c r="A91" s="7" t="s">
        <v>205</v>
      </c>
      <c r="B91" s="7" t="s">
        <v>206</v>
      </c>
      <c r="C91" s="7" t="s">
        <v>166</v>
      </c>
      <c r="D91" s="6">
        <v>6</v>
      </c>
      <c r="E91" s="6">
        <v>8</v>
      </c>
      <c r="F91" s="6">
        <v>1</v>
      </c>
      <c r="G91" s="6" t="e">
        <f ca="1">_xll.BDP($A91,"PX_YEST_CLOSE",$A$1,$A$2)</f>
        <v>#NAME?</v>
      </c>
      <c r="H91" s="6">
        <v>90.430999755859375</v>
      </c>
      <c r="I91" s="6">
        <v>5.028069019317627</v>
      </c>
      <c r="J91" s="6">
        <v>4.9730000495910645</v>
      </c>
      <c r="K91" s="7" t="s">
        <v>25</v>
      </c>
      <c r="L91" s="6">
        <v>1</v>
      </c>
      <c r="M91" s="6" t="e">
        <f ca="1">_xll.BDP($A91,"PX_LAST",$A$1,$A$2)</f>
        <v>#NAME?</v>
      </c>
      <c r="N91" s="6">
        <v>40101010</v>
      </c>
      <c r="O91" s="6" t="e">
        <f ca="1">_xll.BDP($A91,"CHG_NET_YTD",$A$1,$A$2)</f>
        <v>#NAME?</v>
      </c>
      <c r="P91" s="6">
        <v>-8.4980459213256836</v>
      </c>
      <c r="Q91" s="6" t="e">
        <f ca="1">_xll.BDP($A91,"EQY_DVD_YLD_IND",$A$1,$A$2)</f>
        <v>#NAME?</v>
      </c>
    </row>
    <row r="92" spans="1:17" s="4" customFormat="1" ht="12.75">
      <c r="A92" s="7" t="s">
        <v>207</v>
      </c>
      <c r="B92" s="7" t="s">
        <v>208</v>
      </c>
      <c r="C92" s="7" t="s">
        <v>166</v>
      </c>
      <c r="D92" s="6">
        <v>11</v>
      </c>
      <c r="E92" s="6">
        <v>4</v>
      </c>
      <c r="F92" s="6">
        <v>1</v>
      </c>
      <c r="G92" s="6" t="e">
        <f ca="1">_xll.BDP($A92,"PX_YEST_CLOSE",$A$1,$A$2)</f>
        <v>#NAME?</v>
      </c>
      <c r="H92" s="6">
        <v>78.918998718261719</v>
      </c>
      <c r="I92" s="6">
        <v>4.9309368133544922</v>
      </c>
      <c r="J92" s="6">
        <v>4.875999927520752</v>
      </c>
      <c r="K92" s="7" t="s">
        <v>25</v>
      </c>
      <c r="L92" s="6">
        <v>0.40250000357627902</v>
      </c>
      <c r="M92" s="6" t="e">
        <f ca="1">_xll.BDP($A92,"PX_LAST",$A$1,$A$2)</f>
        <v>#NAME?</v>
      </c>
      <c r="N92" s="6">
        <v>40101010</v>
      </c>
      <c r="O92" s="6" t="e">
        <f ca="1">_xll.BDP($A92,"CHG_NET_YTD",$A$1,$A$2)</f>
        <v>#NAME?</v>
      </c>
      <c r="P92" s="6">
        <v>-8.6741228103637695</v>
      </c>
      <c r="Q92" s="6" t="e">
        <f ca="1">_xll.BDP($A92,"EQY_DVD_YLD_IND",$A$1,$A$2)</f>
        <v>#NAME?</v>
      </c>
    </row>
    <row r="93" spans="1:17" s="4" customFormat="1" ht="12.75">
      <c r="A93" s="7" t="s">
        <v>209</v>
      </c>
      <c r="B93" s="7" t="s">
        <v>210</v>
      </c>
      <c r="C93" s="7" t="s">
        <v>166</v>
      </c>
      <c r="D93" s="6">
        <v>12</v>
      </c>
      <c r="E93" s="6">
        <v>3</v>
      </c>
      <c r="F93" s="6">
        <v>0</v>
      </c>
      <c r="G93" s="6" t="e">
        <f ca="1">_xll.BDP($A93,"PX_YEST_CLOSE",$A$1,$A$2)</f>
        <v>#NAME?</v>
      </c>
      <c r="H93" s="6">
        <v>153.86900329589844</v>
      </c>
      <c r="I93" s="6">
        <v>4.2287802696228027</v>
      </c>
      <c r="J93" s="6">
        <v>4.1609997749328613</v>
      </c>
      <c r="K93" s="7" t="s">
        <v>25</v>
      </c>
      <c r="L93" s="6">
        <v>1.330000042915344</v>
      </c>
      <c r="M93" s="6" t="e">
        <f ca="1">_xll.BDP($A93,"PX_LAST",$A$1,$A$2)</f>
        <v>#NAME?</v>
      </c>
      <c r="N93" s="6">
        <v>40101010</v>
      </c>
      <c r="O93" s="6" t="e">
        <f ca="1">_xll.BDP($A93,"CHG_NET_YTD",$A$1,$A$2)</f>
        <v>#NAME?</v>
      </c>
      <c r="P93" s="6">
        <v>-3.4584085941314702</v>
      </c>
      <c r="Q93" s="6" t="e">
        <f ca="1">_xll.BDP($A93,"EQY_DVD_YLD_IND",$A$1,$A$2)</f>
        <v>#NAME?</v>
      </c>
    </row>
    <row r="94" spans="1:17" s="4" customFormat="1" ht="12.75">
      <c r="A94" s="7" t="s">
        <v>211</v>
      </c>
      <c r="B94" s="7" t="s">
        <v>212</v>
      </c>
      <c r="C94" s="7" t="s">
        <v>166</v>
      </c>
      <c r="D94" s="6">
        <v>4</v>
      </c>
      <c r="E94" s="6">
        <v>11</v>
      </c>
      <c r="F94" s="6">
        <v>1</v>
      </c>
      <c r="G94" s="6" t="e">
        <f ca="1">_xll.BDP($A94,"PX_YEST_CLOSE",$A$1,$A$2)</f>
        <v>#NAME?</v>
      </c>
      <c r="H94" s="6">
        <v>101.49800109863281</v>
      </c>
      <c r="I94" s="6">
        <v>3.885614395141602</v>
      </c>
      <c r="J94" s="6">
        <v>3.8139998912811279</v>
      </c>
      <c r="K94" s="7" t="s">
        <v>25</v>
      </c>
      <c r="L94" s="6">
        <v>0.88999998569488503</v>
      </c>
      <c r="M94" s="6" t="e">
        <f ca="1">_xll.BDP($A94,"PX_LAST",$A$1,$A$2)</f>
        <v>#NAME?</v>
      </c>
      <c r="N94" s="6">
        <v>40101010</v>
      </c>
      <c r="O94" s="6" t="e">
        <f ca="1">_xll.BDP($A94,"CHG_NET_YTD",$A$1,$A$2)</f>
        <v>#NAME?</v>
      </c>
      <c r="P94" s="6">
        <v>-5.5269131660461426</v>
      </c>
      <c r="Q94" s="6" t="e">
        <f ca="1">_xll.BDP($A94,"EQY_DVD_YLD_IND",$A$1,$A$2)</f>
        <v>#NAME?</v>
      </c>
    </row>
    <row r="95" spans="1:17" s="4" customFormat="1" ht="12.75">
      <c r="A95" s="7" t="s">
        <v>213</v>
      </c>
      <c r="B95" s="7" t="s">
        <v>214</v>
      </c>
      <c r="C95" s="7" t="s">
        <v>166</v>
      </c>
      <c r="D95" s="6">
        <v>3</v>
      </c>
      <c r="E95" s="6">
        <v>4</v>
      </c>
      <c r="F95" s="6">
        <v>0</v>
      </c>
      <c r="G95" s="6" t="e">
        <f ca="1">_xll.BDP($A95,"PX_YEST_CLOSE",$A$1,$A$2)</f>
        <v>#NAME?</v>
      </c>
      <c r="H95" s="6">
        <v>151.28599548339844</v>
      </c>
      <c r="I95" s="6">
        <v>2.45616626739502</v>
      </c>
      <c r="J95" s="6">
        <v>2.470000028610229</v>
      </c>
      <c r="K95" s="7" t="s">
        <v>25</v>
      </c>
      <c r="L95" s="6">
        <v>0.82999998331069902</v>
      </c>
      <c r="M95" s="6" t="e">
        <f ca="1">_xll.BDP($A95,"PX_LAST",$A$1,$A$2)</f>
        <v>#NAME?</v>
      </c>
      <c r="N95" s="6">
        <v>40203040</v>
      </c>
      <c r="O95" s="6" t="e">
        <f ca="1">_xll.BDP($A95,"CHG_NET_YTD",$A$1,$A$2)</f>
        <v>#NAME?</v>
      </c>
      <c r="P95" s="6">
        <v>5.3957099914550781</v>
      </c>
      <c r="Q95" s="6" t="e">
        <f ca="1">_xll.BDP($A95,"EQY_DVD_YLD_IND",$A$1,$A$2)</f>
        <v>#NAME?</v>
      </c>
    </row>
    <row r="96" spans="1:17" s="4" customFormat="1" ht="12.75">
      <c r="A96" s="7" t="s">
        <v>215</v>
      </c>
      <c r="B96" s="7" t="s">
        <v>216</v>
      </c>
      <c r="C96" s="7" t="s">
        <v>166</v>
      </c>
      <c r="D96" s="6">
        <v>7</v>
      </c>
      <c r="E96" s="6">
        <v>0</v>
      </c>
      <c r="F96" s="6">
        <v>0</v>
      </c>
      <c r="G96" s="6" t="e">
        <f ca="1">_xll.BDP($A96,"PX_YEST_CLOSE",$A$1,$A$2)</f>
        <v>#NAME?</v>
      </c>
      <c r="H96" s="6">
        <v>52.429000854492188</v>
      </c>
      <c r="I96" s="6"/>
      <c r="J96" s="6">
        <v>0</v>
      </c>
      <c r="K96" s="7" t="s">
        <v>62</v>
      </c>
      <c r="L96" s="6">
        <v>0</v>
      </c>
      <c r="M96" s="6" t="e">
        <f ca="1">_xll.BDP($A96,"PX_LAST",$A$1,$A$2)</f>
        <v>#NAME?</v>
      </c>
      <c r="N96" s="6">
        <v>40301040</v>
      </c>
      <c r="O96" s="6" t="e">
        <f ca="1">_xll.BDP($A96,"CHG_NET_YTD",$A$1,$A$2)</f>
        <v>#NAME?</v>
      </c>
      <c r="P96" s="6">
        <v>-28.496541976928711</v>
      </c>
      <c r="Q96" s="6" t="e">
        <f ca="1">_xll.BDP($A96,"EQY_DVD_YLD_IND",$A$1,$A$2)</f>
        <v>#NAME?</v>
      </c>
    </row>
    <row r="97" spans="1:17" s="4" customFormat="1" ht="12.75">
      <c r="A97" s="7" t="s">
        <v>217</v>
      </c>
      <c r="B97" s="7" t="s">
        <v>218</v>
      </c>
      <c r="C97" s="7" t="s">
        <v>166</v>
      </c>
      <c r="D97" s="6">
        <v>8</v>
      </c>
      <c r="E97" s="6">
        <v>1</v>
      </c>
      <c r="F97" s="6">
        <v>0</v>
      </c>
      <c r="G97" s="6" t="e">
        <f ca="1">_xll.BDP($A97,"PX_YEST_CLOSE",$A$1,$A$2)</f>
        <v>#NAME?</v>
      </c>
      <c r="H97" s="6">
        <v>82.555999755859375</v>
      </c>
      <c r="I97" s="6">
        <v>3.9419741630554199</v>
      </c>
      <c r="J97" s="6">
        <v>4.1030001640319824</v>
      </c>
      <c r="K97" s="7" t="s">
        <v>25</v>
      </c>
      <c r="L97" s="6">
        <v>0.62999999523162808</v>
      </c>
      <c r="M97" s="6" t="e">
        <f ca="1">_xll.BDP($A97,"PX_LAST",$A$1,$A$2)</f>
        <v>#NAME?</v>
      </c>
      <c r="N97" s="6">
        <v>40301020</v>
      </c>
      <c r="O97" s="6" t="e">
        <f ca="1">_xll.BDP($A97,"CHG_NET_YTD",$A$1,$A$2)</f>
        <v>#NAME?</v>
      </c>
      <c r="P97" s="6">
        <v>-12.379109382629395</v>
      </c>
      <c r="Q97" s="6" t="e">
        <f ca="1">_xll.BDP($A97,"EQY_DVD_YLD_IND",$A$1,$A$2)</f>
        <v>#NAME?</v>
      </c>
    </row>
    <row r="98" spans="1:17" s="4" customFormat="1" ht="12.75">
      <c r="A98" s="7" t="s">
        <v>219</v>
      </c>
      <c r="B98" s="7" t="s">
        <v>220</v>
      </c>
      <c r="C98" s="7" t="s">
        <v>166</v>
      </c>
      <c r="D98" s="6">
        <v>8</v>
      </c>
      <c r="E98" s="6">
        <v>1</v>
      </c>
      <c r="F98" s="6">
        <v>0</v>
      </c>
      <c r="G98" s="6" t="e">
        <f ca="1">_xll.BDP($A98,"PX_YEST_CLOSE",$A$1,$A$2)</f>
        <v>#NAME?</v>
      </c>
      <c r="H98" s="6">
        <v>7.5</v>
      </c>
      <c r="I98" s="6">
        <v>0.63694262504577603</v>
      </c>
      <c r="J98" s="6">
        <v>0.77319997549057007</v>
      </c>
      <c r="K98" s="7" t="s">
        <v>25</v>
      </c>
      <c r="L98" s="6">
        <v>1.2663671591945001E-2</v>
      </c>
      <c r="M98" s="6" t="e">
        <f ca="1">_xll.BDP($A98,"PX_LAST",$A$1,$A$2)</f>
        <v>#NAME?</v>
      </c>
      <c r="N98" s="6">
        <v>40201040</v>
      </c>
      <c r="O98" s="6" t="e">
        <f ca="1">_xll.BDP($A98,"CHG_NET_YTD",$A$1,$A$2)</f>
        <v>#NAME?</v>
      </c>
      <c r="P98" s="6">
        <v>17.602996826171875</v>
      </c>
      <c r="Q98" s="6" t="e">
        <f ca="1">_xll.BDP($A98,"EQY_DVD_YLD_IND",$A$1,$A$2)</f>
        <v>#NAME?</v>
      </c>
    </row>
    <row r="99" spans="1:17" s="4" customFormat="1" ht="12.75">
      <c r="A99" s="7" t="s">
        <v>221</v>
      </c>
      <c r="B99" s="7" t="s">
        <v>222</v>
      </c>
      <c r="C99" s="7" t="s">
        <v>223</v>
      </c>
      <c r="D99" s="6">
        <v>12</v>
      </c>
      <c r="E99" s="6">
        <v>1</v>
      </c>
      <c r="F99" s="6">
        <v>0</v>
      </c>
      <c r="G99" s="6" t="e">
        <f ca="1">_xll.BDP($A99,"PX_YEST_CLOSE",$A$1,$A$2)</f>
        <v>#NAME?</v>
      </c>
      <c r="H99" s="6">
        <v>8.7309999465942383</v>
      </c>
      <c r="I99" s="6"/>
      <c r="J99" s="6"/>
      <c r="K99" s="7" t="s">
        <v>65</v>
      </c>
      <c r="L99" s="6">
        <v>0</v>
      </c>
      <c r="M99" s="6" t="e">
        <f ca="1">_xll.BDP($A99,"PX_LAST",$A$1,$A$2)</f>
        <v>#NAME?</v>
      </c>
      <c r="N99" s="6">
        <v>35102015</v>
      </c>
      <c r="O99" s="6" t="e">
        <f ca="1">_xll.BDP($A99,"CHG_NET_YTD",$A$1,$A$2)</f>
        <v>#NAME?</v>
      </c>
      <c r="P99" s="6">
        <v>-26.476577758789063</v>
      </c>
      <c r="Q99" s="6" t="e">
        <f ca="1">_xll.BDP($A99,"EQY_DVD_YLD_IND",$A$1,$A$2)</f>
        <v>#NAME?</v>
      </c>
    </row>
    <row r="100" spans="1:17" s="4" customFormat="1" ht="12.75">
      <c r="A100" s="7" t="s">
        <v>224</v>
      </c>
      <c r="B100" s="7" t="s">
        <v>225</v>
      </c>
      <c r="C100" s="7" t="s">
        <v>223</v>
      </c>
      <c r="D100" s="6">
        <v>6</v>
      </c>
      <c r="E100" s="6">
        <v>2</v>
      </c>
      <c r="F100" s="6">
        <v>1</v>
      </c>
      <c r="G100" s="6" t="e">
        <f ca="1">_xll.BDP($A100,"PX_YEST_CLOSE",$A$1,$A$2)</f>
        <v>#NAME?</v>
      </c>
      <c r="H100" s="6">
        <v>29.618000030517578</v>
      </c>
      <c r="I100" s="6"/>
      <c r="J100" s="6">
        <v>0</v>
      </c>
      <c r="K100" s="7" t="s">
        <v>100</v>
      </c>
      <c r="L100" s="6">
        <v>0</v>
      </c>
      <c r="M100" s="6" t="e">
        <f ca="1">_xll.BDP($A100,"PX_LAST",$A$1,$A$2)</f>
        <v>#NAME?</v>
      </c>
      <c r="N100" s="6">
        <v>35202010</v>
      </c>
      <c r="O100" s="6" t="e">
        <f ca="1">_xll.BDP($A100,"CHG_NET_YTD",$A$1,$A$2)</f>
        <v>#NAME?</v>
      </c>
      <c r="P100" s="6">
        <v>-70.663993835449219</v>
      </c>
      <c r="Q100" s="6" t="e">
        <f ca="1">_xll.BDP($A100,"EQY_DVD_YLD_IND",$A$1,$A$2)</f>
        <v>#NAME?</v>
      </c>
    </row>
    <row r="101" spans="1:17" s="4" customFormat="1" ht="12.75">
      <c r="A101" s="7" t="s">
        <v>226</v>
      </c>
      <c r="B101" s="7" t="s">
        <v>227</v>
      </c>
      <c r="C101" s="7" t="s">
        <v>223</v>
      </c>
      <c r="D101" s="6">
        <v>5</v>
      </c>
      <c r="E101" s="6">
        <v>3</v>
      </c>
      <c r="F101" s="6">
        <v>0</v>
      </c>
      <c r="G101" s="6" t="e">
        <f ca="1">_xll.BDP($A101,"PX_YEST_CLOSE",$A$1,$A$2)</f>
        <v>#NAME?</v>
      </c>
      <c r="H101" s="6">
        <v>16.781000137329102</v>
      </c>
      <c r="I101" s="6">
        <v>7.1559634208679199</v>
      </c>
      <c r="J101" s="6">
        <v>7.1869997978210449</v>
      </c>
      <c r="K101" s="7" t="s">
        <v>28</v>
      </c>
      <c r="L101" s="6">
        <v>0.23399999737739602</v>
      </c>
      <c r="M101" s="6" t="e">
        <f ca="1">_xll.BDP($A101,"PX_LAST",$A$1,$A$2)</f>
        <v>#NAME?</v>
      </c>
      <c r="N101" s="6">
        <v>35102020</v>
      </c>
      <c r="O101" s="6" t="e">
        <f ca="1">_xll.BDP($A101,"CHG_NET_YTD",$A$1,$A$2)</f>
        <v>#NAME?</v>
      </c>
      <c r="P101" s="6">
        <v>-12.974050521850586</v>
      </c>
      <c r="Q101" s="6" t="e">
        <f ca="1">_xll.BDP($A101,"EQY_DVD_YLD_IND",$A$1,$A$2)</f>
        <v>#NAME?</v>
      </c>
    </row>
    <row r="102" spans="1:17" s="4" customFormat="1" ht="12.75">
      <c r="A102" s="7" t="s">
        <v>228</v>
      </c>
      <c r="B102" s="7" t="s">
        <v>229</v>
      </c>
      <c r="C102" s="7" t="s">
        <v>223</v>
      </c>
      <c r="D102" s="6">
        <v>6</v>
      </c>
      <c r="E102" s="6">
        <v>0</v>
      </c>
      <c r="F102" s="6">
        <v>0</v>
      </c>
      <c r="G102" s="6" t="e">
        <f ca="1">_xll.BDP($A102,"PX_YEST_CLOSE",$A$1,$A$2)</f>
        <v>#NAME?</v>
      </c>
      <c r="H102" s="6">
        <v>14.375</v>
      </c>
      <c r="I102" s="6">
        <v>5.3731341361999512</v>
      </c>
      <c r="J102" s="6">
        <v>5.4169998168945313</v>
      </c>
      <c r="K102" s="7" t="s">
        <v>28</v>
      </c>
      <c r="L102" s="6">
        <v>5.0999999046326003E-2</v>
      </c>
      <c r="M102" s="6" t="e">
        <f ca="1">_xll.BDP($A102,"PX_LAST",$A$1,$A$2)</f>
        <v>#NAME?</v>
      </c>
      <c r="N102" s="6">
        <v>35102020</v>
      </c>
      <c r="O102" s="6" t="e">
        <f ca="1">_xll.BDP($A102,"CHG_NET_YTD",$A$1,$A$2)</f>
        <v>#NAME?</v>
      </c>
      <c r="P102" s="6">
        <v>-3.6378965377807622</v>
      </c>
      <c r="Q102" s="6" t="e">
        <f ca="1">_xll.BDP($A102,"EQY_DVD_YLD_IND",$A$1,$A$2)</f>
        <v>#NAME?</v>
      </c>
    </row>
    <row r="103" spans="1:17" s="4" customFormat="1" ht="12.75">
      <c r="A103" s="7" t="s">
        <v>230</v>
      </c>
      <c r="B103" s="7" t="s">
        <v>231</v>
      </c>
      <c r="C103" s="7" t="s">
        <v>223</v>
      </c>
      <c r="D103" s="6">
        <v>2</v>
      </c>
      <c r="E103" s="6">
        <v>7</v>
      </c>
      <c r="F103" s="6">
        <v>11</v>
      </c>
      <c r="G103" s="6" t="e">
        <f ca="1">_xll.BDP($A103,"PX_YEST_CLOSE",$A$1,$A$2)</f>
        <v>#NAME?</v>
      </c>
      <c r="H103" s="6">
        <v>6.0720000267028809</v>
      </c>
      <c r="I103" s="6"/>
      <c r="J103" s="6">
        <v>0</v>
      </c>
      <c r="K103" s="7" t="s">
        <v>62</v>
      </c>
      <c r="L103" s="6">
        <v>0</v>
      </c>
      <c r="M103" s="6" t="e">
        <f ca="1">_xll.BDP($A103,"PX_LAST",$A$1,$A$2)</f>
        <v>#NAME?</v>
      </c>
      <c r="N103" s="6">
        <v>35202010</v>
      </c>
      <c r="O103" s="6" t="e">
        <f ca="1">_xll.BDP($A103,"CHG_NET_YTD",$A$1,$A$2)</f>
        <v>#NAME?</v>
      </c>
      <c r="P103" s="6">
        <v>-57.818183898925781</v>
      </c>
      <c r="Q103" s="6" t="e">
        <f ca="1">_xll.BDP($A103,"EQY_DVD_YLD_IND",$A$1,$A$2)</f>
        <v>#NAME?</v>
      </c>
    </row>
    <row r="104" spans="1:17" s="4" customFormat="1" ht="12.75">
      <c r="A104" s="7" t="s">
        <v>232</v>
      </c>
      <c r="B104" s="7" t="s">
        <v>233</v>
      </c>
      <c r="C104" s="7" t="s">
        <v>223</v>
      </c>
      <c r="D104" s="6">
        <v>1</v>
      </c>
      <c r="E104" s="6">
        <v>9</v>
      </c>
      <c r="F104" s="6">
        <v>3</v>
      </c>
      <c r="G104" s="6" t="e">
        <f ca="1">_xll.BDP($A104,"PX_YEST_CLOSE",$A$1,$A$2)</f>
        <v>#NAME?</v>
      </c>
      <c r="H104" s="6">
        <v>3.5109999179840088</v>
      </c>
      <c r="I104" s="6"/>
      <c r="J104" s="6">
        <v>0</v>
      </c>
      <c r="K104" s="7" t="s">
        <v>62</v>
      </c>
      <c r="L104" s="6">
        <v>0</v>
      </c>
      <c r="M104" s="6" t="e">
        <f ca="1">_xll.BDP($A104,"PX_LAST",$A$1,$A$2)</f>
        <v>#NAME?</v>
      </c>
      <c r="N104" s="6">
        <v>35202010</v>
      </c>
      <c r="O104" s="6" t="e">
        <f ca="1">_xll.BDP($A104,"CHG_NET_YTD",$A$1,$A$2)</f>
        <v>#NAME?</v>
      </c>
      <c r="P104" s="6">
        <v>-74.16058349609375</v>
      </c>
      <c r="Q104" s="6" t="e">
        <f ca="1">_xll.BDP($A104,"EQY_DVD_YLD_IND",$A$1,$A$2)</f>
        <v>#NAME?</v>
      </c>
    </row>
    <row r="105" spans="1:17" s="4" customFormat="1" ht="12.75">
      <c r="A105" s="7" t="s">
        <v>234</v>
      </c>
      <c r="B105" s="7" t="s">
        <v>235</v>
      </c>
      <c r="C105" s="7" t="s">
        <v>223</v>
      </c>
      <c r="D105" s="6">
        <v>4</v>
      </c>
      <c r="E105" s="6">
        <v>8</v>
      </c>
      <c r="F105" s="6">
        <v>1</v>
      </c>
      <c r="G105" s="6" t="e">
        <f ca="1">_xll.BDP($A105,"PX_YEST_CLOSE",$A$1,$A$2)</f>
        <v>#NAME?</v>
      </c>
      <c r="H105" s="6">
        <v>6.1999998092651367</v>
      </c>
      <c r="I105" s="6"/>
      <c r="J105" s="6">
        <v>0</v>
      </c>
      <c r="K105" s="7" t="s">
        <v>62</v>
      </c>
      <c r="L105" s="6">
        <v>0</v>
      </c>
      <c r="M105" s="6" t="e">
        <f ca="1">_xll.BDP($A105,"PX_LAST",$A$1,$A$2)</f>
        <v>#NAME?</v>
      </c>
      <c r="N105" s="6">
        <v>35202010</v>
      </c>
      <c r="O105" s="6" t="e">
        <f ca="1">_xll.BDP($A105,"CHG_NET_YTD",$A$1,$A$2)</f>
        <v>#NAME?</v>
      </c>
      <c r="P105" s="6">
        <v>-30.321285247802734</v>
      </c>
      <c r="Q105" s="6" t="e">
        <f ca="1">_xll.BDP($A105,"EQY_DVD_YLD_IND",$A$1,$A$2)</f>
        <v>#NAME?</v>
      </c>
    </row>
    <row r="106" spans="1:17" s="4" customFormat="1" ht="12.75">
      <c r="A106" s="7" t="s">
        <v>236</v>
      </c>
      <c r="B106" s="7" t="s">
        <v>237</v>
      </c>
      <c r="C106" s="7" t="s">
        <v>223</v>
      </c>
      <c r="D106" s="6"/>
      <c r="E106" s="6"/>
      <c r="F106" s="6"/>
      <c r="G106" s="6" t="e">
        <f ca="1">_xll.BDP($A106,"PX_YEST_CLOSE",$A$1,$A$2)</f>
        <v>#NAME?</v>
      </c>
      <c r="H106" s="6"/>
      <c r="I106" s="6"/>
      <c r="J106" s="6">
        <v>0</v>
      </c>
      <c r="K106" s="7" t="s">
        <v>62</v>
      </c>
      <c r="L106" s="6">
        <v>0</v>
      </c>
      <c r="M106" s="6" t="e">
        <f ca="1">_xll.BDP($A106,"PX_LAST",$A$1,$A$2)</f>
        <v>#NAME?</v>
      </c>
      <c r="N106" s="6">
        <v>35202010</v>
      </c>
      <c r="O106" s="6" t="e">
        <f ca="1">_xll.BDP($A106,"CHG_NET_YTD",$A$1,$A$2)</f>
        <v>#NAME?</v>
      </c>
      <c r="P106" s="6">
        <v>-51.233184814453125</v>
      </c>
      <c r="Q106" s="6" t="e">
        <f ca="1">_xll.BDP($A106,"EQY_DVD_YLD_IND",$A$1,$A$2)</f>
        <v>#NAME?</v>
      </c>
    </row>
    <row r="107" spans="1:17" s="4" customFormat="1" ht="12.75">
      <c r="A107" s="7" t="s">
        <v>238</v>
      </c>
      <c r="B107" s="7" t="s">
        <v>239</v>
      </c>
      <c r="C107" s="7" t="s">
        <v>240</v>
      </c>
      <c r="D107" s="6">
        <v>17</v>
      </c>
      <c r="E107" s="6">
        <v>11</v>
      </c>
      <c r="F107" s="6">
        <v>1</v>
      </c>
      <c r="G107" s="6" t="e">
        <f ca="1">_xll.BDP($A107,"PX_YEST_CLOSE",$A$1,$A$2)</f>
        <v>#NAME?</v>
      </c>
      <c r="H107" s="6">
        <v>106.375</v>
      </c>
      <c r="I107" s="6">
        <v>0.85297417640686002</v>
      </c>
      <c r="J107" s="6">
        <v>0.80019998550415006</v>
      </c>
      <c r="K107" s="7" t="s">
        <v>25</v>
      </c>
      <c r="L107" s="6">
        <v>0.18999999761581401</v>
      </c>
      <c r="M107" s="6" t="e">
        <f ca="1">_xll.BDP($A107,"PX_LAST",$A$1,$A$2)</f>
        <v>#NAME?</v>
      </c>
      <c r="N107" s="6">
        <v>20304010</v>
      </c>
      <c r="O107" s="6" t="e">
        <f ca="1">_xll.BDP($A107,"CHG_NET_YTD",$A$1,$A$2)</f>
        <v>#NAME?</v>
      </c>
      <c r="P107" s="6">
        <v>-2.0663936138153081</v>
      </c>
      <c r="Q107" s="6" t="e">
        <f ca="1">_xll.BDP($A107,"EQY_DVD_YLD_IND",$A$1,$A$2)</f>
        <v>#NAME?</v>
      </c>
    </row>
    <row r="108" spans="1:17" s="4" customFormat="1" ht="12.75">
      <c r="A108" s="7" t="s">
        <v>241</v>
      </c>
      <c r="B108" s="7" t="s">
        <v>242</v>
      </c>
      <c r="C108" s="7" t="s">
        <v>240</v>
      </c>
      <c r="D108" s="6">
        <v>12</v>
      </c>
      <c r="E108" s="6">
        <v>2</v>
      </c>
      <c r="F108" s="6">
        <v>0</v>
      </c>
      <c r="G108" s="6" t="e">
        <f ca="1">_xll.BDP($A108,"PX_YEST_CLOSE",$A$1,$A$2)</f>
        <v>#NAME?</v>
      </c>
      <c r="H108" s="6">
        <v>179.42900085449219</v>
      </c>
      <c r="I108" s="6">
        <v>1.0487310886383061</v>
      </c>
      <c r="J108" s="6">
        <v>1.049000024795532</v>
      </c>
      <c r="K108" s="7" t="s">
        <v>25</v>
      </c>
      <c r="L108" s="6">
        <v>0.37500000000000006</v>
      </c>
      <c r="M108" s="6" t="e">
        <f ca="1">_xll.BDP($A108,"PX_LAST",$A$1,$A$2)</f>
        <v>#NAME?</v>
      </c>
      <c r="N108" s="6">
        <v>20103010</v>
      </c>
      <c r="O108" s="6" t="e">
        <f ca="1">_xll.BDP($A108,"CHG_NET_YTD",$A$1,$A$2)</f>
        <v>#NAME?</v>
      </c>
      <c r="P108" s="6">
        <v>-22.10968017578125</v>
      </c>
      <c r="Q108" s="6" t="e">
        <f ca="1">_xll.BDP($A108,"EQY_DVD_YLD_IND",$A$1,$A$2)</f>
        <v>#NAME?</v>
      </c>
    </row>
    <row r="109" spans="1:17" s="4" customFormat="1" ht="12.75">
      <c r="A109" s="7" t="s">
        <v>243</v>
      </c>
      <c r="B109" s="7" t="s">
        <v>244</v>
      </c>
      <c r="C109" s="7" t="s">
        <v>240</v>
      </c>
      <c r="D109" s="6">
        <v>14</v>
      </c>
      <c r="E109" s="6">
        <v>2</v>
      </c>
      <c r="F109" s="6">
        <v>2</v>
      </c>
      <c r="G109" s="6" t="e">
        <f ca="1">_xll.BDP($A109,"PX_YEST_CLOSE",$A$1,$A$2)</f>
        <v>#NAME?</v>
      </c>
      <c r="H109" s="6">
        <v>160</v>
      </c>
      <c r="I109" s="6">
        <v>0.74763476848602306</v>
      </c>
      <c r="J109" s="6">
        <v>0.77319997549057007</v>
      </c>
      <c r="K109" s="7" t="s">
        <v>25</v>
      </c>
      <c r="L109" s="6">
        <v>0.29126445840869603</v>
      </c>
      <c r="M109" s="6" t="e">
        <f ca="1">_xll.BDP($A109,"PX_LAST",$A$1,$A$2)</f>
        <v>#NAME?</v>
      </c>
      <c r="N109" s="6">
        <v>20201050</v>
      </c>
      <c r="O109" s="6" t="e">
        <f ca="1">_xll.BDP($A109,"CHG_NET_YTD",$A$1,$A$2)</f>
        <v>#NAME?</v>
      </c>
      <c r="P109" s="6">
        <v>-8.4512720108032227</v>
      </c>
      <c r="Q109" s="6" t="e">
        <f ca="1">_xll.BDP($A109,"EQY_DVD_YLD_IND",$A$1,$A$2)</f>
        <v>#NAME?</v>
      </c>
    </row>
    <row r="110" spans="1:17" s="4" customFormat="1" ht="12.75">
      <c r="A110" s="7" t="s">
        <v>245</v>
      </c>
      <c r="B110" s="7" t="s">
        <v>246</v>
      </c>
      <c r="C110" s="7" t="s">
        <v>240</v>
      </c>
      <c r="D110" s="6">
        <v>11</v>
      </c>
      <c r="E110" s="6">
        <v>0</v>
      </c>
      <c r="F110" s="6">
        <v>0</v>
      </c>
      <c r="G110" s="6" t="e">
        <f ca="1">_xll.BDP($A110,"PX_YEST_CLOSE",$A$1,$A$2)</f>
        <v>#NAME?</v>
      </c>
      <c r="H110" s="6">
        <v>58.5</v>
      </c>
      <c r="I110" s="6">
        <v>5.1194539070129395</v>
      </c>
      <c r="J110" s="6">
        <v>5.0380001068115234</v>
      </c>
      <c r="K110" s="7" t="s">
        <v>28</v>
      </c>
      <c r="L110" s="6">
        <v>0.56999999284744307</v>
      </c>
      <c r="M110" s="6" t="e">
        <f ca="1">_xll.BDP($A110,"PX_LAST",$A$1,$A$2)</f>
        <v>#NAME?</v>
      </c>
      <c r="N110" s="6">
        <v>20302010</v>
      </c>
      <c r="O110" s="6" t="e">
        <f ca="1">_xll.BDP($A110,"CHG_NET_YTD",$A$1,$A$2)</f>
        <v>#NAME?</v>
      </c>
      <c r="P110" s="6">
        <v>11.248224258422852</v>
      </c>
      <c r="Q110" s="6" t="e">
        <f ca="1">_xll.BDP($A110,"EQY_DVD_YLD_IND",$A$1,$A$2)</f>
        <v>#NAME?</v>
      </c>
    </row>
    <row r="111" spans="1:17" s="4" customFormat="1" ht="12.75">
      <c r="A111" s="7" t="s">
        <v>247</v>
      </c>
      <c r="B111" s="7" t="s">
        <v>248</v>
      </c>
      <c r="C111" s="7" t="s">
        <v>240</v>
      </c>
      <c r="D111" s="6">
        <v>2</v>
      </c>
      <c r="E111" s="6">
        <v>4</v>
      </c>
      <c r="F111" s="6">
        <v>2</v>
      </c>
      <c r="G111" s="6" t="e">
        <f ca="1">_xll.BDP($A111,"PX_YEST_CLOSE",$A$1,$A$2)</f>
        <v>#NAME?</v>
      </c>
      <c r="H111" s="6">
        <v>13.937999725341797</v>
      </c>
      <c r="I111" s="6">
        <v>1.6300845146179199</v>
      </c>
      <c r="J111" s="6">
        <v>1.814000010490417</v>
      </c>
      <c r="K111" s="7" t="s">
        <v>25</v>
      </c>
      <c r="L111" s="6">
        <v>6.7233097350894999E-2</v>
      </c>
      <c r="M111" s="6" t="e">
        <f ca="1">_xll.BDP($A111,"PX_LAST",$A$1,$A$2)</f>
        <v>#NAME?</v>
      </c>
      <c r="N111" s="6">
        <v>20106010</v>
      </c>
      <c r="O111" s="6" t="e">
        <f ca="1">_xll.BDP($A111,"CHG_NET_YTD",$A$1,$A$2)</f>
        <v>#NAME?</v>
      </c>
      <c r="P111" s="6">
        <v>-35.686084747314453</v>
      </c>
      <c r="Q111" s="6" t="e">
        <f ca="1">_xll.BDP($A111,"EQY_DVD_YLD_IND",$A$1,$A$2)</f>
        <v>#NAME?</v>
      </c>
    </row>
    <row r="112" spans="1:17" s="4" customFormat="1" ht="12.75">
      <c r="A112" s="7" t="s">
        <v>249</v>
      </c>
      <c r="B112" s="7" t="s">
        <v>250</v>
      </c>
      <c r="C112" s="7" t="s">
        <v>240</v>
      </c>
      <c r="D112" s="6">
        <v>6</v>
      </c>
      <c r="E112" s="6">
        <v>0</v>
      </c>
      <c r="F112" s="6">
        <v>0</v>
      </c>
      <c r="G112" s="6" t="e">
        <f ca="1">_xll.BDP($A112,"PX_YEST_CLOSE",$A$1,$A$2)</f>
        <v>#NAME?</v>
      </c>
      <c r="H112" s="6">
        <v>55.5</v>
      </c>
      <c r="I112" s="6"/>
      <c r="J112" s="6">
        <v>0</v>
      </c>
      <c r="K112" s="7" t="s">
        <v>62</v>
      </c>
      <c r="L112" s="6">
        <v>0</v>
      </c>
      <c r="M112" s="6" t="e">
        <f ca="1">_xll.BDP($A112,"PX_LAST",$A$1,$A$2)</f>
        <v>#NAME?</v>
      </c>
      <c r="N112" s="6">
        <v>20106020</v>
      </c>
      <c r="O112" s="6" t="e">
        <f ca="1">_xll.BDP($A112,"CHG_NET_YTD",$A$1,$A$2)</f>
        <v>#NAME?</v>
      </c>
      <c r="P112" s="6">
        <v>-28.244430541992188</v>
      </c>
      <c r="Q112" s="6" t="e">
        <f ca="1">_xll.BDP($A112,"EQY_DVD_YLD_IND",$A$1,$A$2)</f>
        <v>#NAME?</v>
      </c>
    </row>
    <row r="113" spans="1:17" s="4" customFormat="1" ht="12.75">
      <c r="A113" s="7" t="s">
        <v>251</v>
      </c>
      <c r="B113" s="7" t="s">
        <v>252</v>
      </c>
      <c r="C113" s="7" t="s">
        <v>240</v>
      </c>
      <c r="D113" s="6">
        <v>9</v>
      </c>
      <c r="E113" s="6">
        <v>4</v>
      </c>
      <c r="F113" s="6">
        <v>0</v>
      </c>
      <c r="G113" s="6" t="e">
        <f ca="1">_xll.BDP($A113,"PX_YEST_CLOSE",$A$1,$A$2)</f>
        <v>#NAME?</v>
      </c>
      <c r="H113" s="6">
        <v>19.826999664306641</v>
      </c>
      <c r="I113" s="6">
        <v>5.0305914878845206</v>
      </c>
      <c r="J113" s="6">
        <v>5.0170001983642578</v>
      </c>
      <c r="K113" s="7" t="s">
        <v>25</v>
      </c>
      <c r="L113" s="6">
        <v>0.18500000238418601</v>
      </c>
      <c r="M113" s="6" t="e">
        <f ca="1">_xll.BDP($A113,"PX_LAST",$A$1,$A$2)</f>
        <v>#NAME?</v>
      </c>
      <c r="N113" s="6">
        <v>20103010</v>
      </c>
      <c r="O113" s="6" t="e">
        <f ca="1">_xll.BDP($A113,"CHG_NET_YTD",$A$1,$A$2)</f>
        <v>#NAME?</v>
      </c>
      <c r="P113" s="6">
        <v>-12.855445861816406</v>
      </c>
      <c r="Q113" s="6" t="e">
        <f ca="1">_xll.BDP($A113,"EQY_DVD_YLD_IND",$A$1,$A$2)</f>
        <v>#NAME?</v>
      </c>
    </row>
    <row r="114" spans="1:17" s="4" customFormat="1" ht="12.75">
      <c r="A114" s="7" t="s">
        <v>253</v>
      </c>
      <c r="B114" s="7" t="s">
        <v>254</v>
      </c>
      <c r="C114" s="7" t="s">
        <v>240</v>
      </c>
      <c r="D114" s="6">
        <v>2</v>
      </c>
      <c r="E114" s="6">
        <v>1</v>
      </c>
      <c r="F114" s="6">
        <v>0</v>
      </c>
      <c r="G114" s="6" t="e">
        <f ca="1">_xll.BDP($A114,"PX_YEST_CLOSE",$A$1,$A$2)</f>
        <v>#NAME?</v>
      </c>
      <c r="H114" s="6">
        <v>49.833000183105469</v>
      </c>
      <c r="I114" s="6">
        <v>1.377848267555237</v>
      </c>
      <c r="J114" s="6">
        <v>1.378000020980835</v>
      </c>
      <c r="K114" s="7" t="s">
        <v>25</v>
      </c>
      <c r="L114" s="6">
        <v>0.129999995231628</v>
      </c>
      <c r="M114" s="6" t="e">
        <f ca="1">_xll.BDP($A114,"PX_LAST",$A$1,$A$2)</f>
        <v>#NAME?</v>
      </c>
      <c r="N114" s="6">
        <v>20107010</v>
      </c>
      <c r="O114" s="6" t="e">
        <f ca="1">_xll.BDP($A114,"CHG_NET_YTD",$A$1,$A$2)</f>
        <v>#NAME?</v>
      </c>
      <c r="P114" s="6">
        <v>-13.499883651733398</v>
      </c>
      <c r="Q114" s="6" t="e">
        <f ca="1">_xll.BDP($A114,"EQY_DVD_YLD_IND",$A$1,$A$2)</f>
        <v>#NAME?</v>
      </c>
    </row>
    <row r="115" spans="1:17" s="4" customFormat="1" ht="12.75">
      <c r="A115" s="7" t="s">
        <v>255</v>
      </c>
      <c r="B115" s="7" t="s">
        <v>256</v>
      </c>
      <c r="C115" s="7" t="s">
        <v>240</v>
      </c>
      <c r="D115" s="6">
        <v>1</v>
      </c>
      <c r="E115" s="6">
        <v>4</v>
      </c>
      <c r="F115" s="6">
        <v>0</v>
      </c>
      <c r="G115" s="6" t="e">
        <f ca="1">_xll.BDP($A115,"PX_YEST_CLOSE",$A$1,$A$2)</f>
        <v>#NAME?</v>
      </c>
      <c r="H115" s="6">
        <v>32.799999237060547</v>
      </c>
      <c r="I115" s="6">
        <v>3.6809818744659419</v>
      </c>
      <c r="J115" s="6">
        <v>7.0949997901916504</v>
      </c>
      <c r="K115" s="7" t="s">
        <v>25</v>
      </c>
      <c r="L115" s="6">
        <v>1.7999999523162842</v>
      </c>
      <c r="M115" s="6" t="e">
        <f ca="1">_xll.BDP($A115,"PX_LAST",$A$1,$A$2)</f>
        <v>#NAME?</v>
      </c>
      <c r="N115" s="6">
        <v>20305030</v>
      </c>
      <c r="O115" s="6" t="e">
        <f ca="1">_xll.BDP($A115,"CHG_NET_YTD",$A$1,$A$2)</f>
        <v>#NAME?</v>
      </c>
      <c r="P115" s="6">
        <v>21.551076889038086</v>
      </c>
      <c r="Q115" s="6" t="e">
        <f ca="1">_xll.BDP($A115,"EQY_DVD_YLD_IND",$A$1,$A$2)</f>
        <v>#NAME?</v>
      </c>
    </row>
    <row r="116" spans="1:17" s="4" customFormat="1" ht="12.75">
      <c r="A116" s="7" t="s">
        <v>257</v>
      </c>
      <c r="B116" s="7" t="s">
        <v>258</v>
      </c>
      <c r="C116" s="7" t="s">
        <v>240</v>
      </c>
      <c r="D116" s="6">
        <v>12</v>
      </c>
      <c r="E116" s="6">
        <v>5</v>
      </c>
      <c r="F116" s="6">
        <v>0</v>
      </c>
      <c r="G116" s="6" t="e">
        <f ca="1">_xll.BDP($A116,"PX_YEST_CLOSE",$A$1,$A$2)</f>
        <v>#NAME?</v>
      </c>
      <c r="H116" s="6">
        <v>29.375</v>
      </c>
      <c r="I116" s="6"/>
      <c r="J116" s="6">
        <v>0</v>
      </c>
      <c r="K116" s="7" t="s">
        <v>62</v>
      </c>
      <c r="L116" s="6">
        <v>0</v>
      </c>
      <c r="M116" s="6" t="e">
        <f ca="1">_xll.BDP($A116,"PX_LAST",$A$1,$A$2)</f>
        <v>#NAME?</v>
      </c>
      <c r="N116" s="6">
        <v>20302010</v>
      </c>
      <c r="O116" s="6" t="e">
        <f ca="1">_xll.BDP($A116,"CHG_NET_YTD",$A$1,$A$2)</f>
        <v>#NAME?</v>
      </c>
      <c r="P116" s="6">
        <v>-4.1193218231201172</v>
      </c>
      <c r="Q116" s="6" t="e">
        <f ca="1">_xll.BDP($A116,"EQY_DVD_YLD_IND",$A$1,$A$2)</f>
        <v>#NAME?</v>
      </c>
    </row>
    <row r="117" spans="1:17" s="4" customFormat="1" ht="12.75">
      <c r="A117" s="7" t="s">
        <v>259</v>
      </c>
      <c r="B117" s="7" t="s">
        <v>260</v>
      </c>
      <c r="C117" s="7" t="s">
        <v>240</v>
      </c>
      <c r="D117" s="6">
        <v>10</v>
      </c>
      <c r="E117" s="6">
        <v>2</v>
      </c>
      <c r="F117" s="6">
        <v>0</v>
      </c>
      <c r="G117" s="6" t="e">
        <f ca="1">_xll.BDP($A117,"PX_YEST_CLOSE",$A$1,$A$2)</f>
        <v>#NAME?</v>
      </c>
      <c r="H117" s="6">
        <v>72.833000183105469</v>
      </c>
      <c r="I117" s="6">
        <v>1.278863310813904</v>
      </c>
      <c r="J117" s="6">
        <v>1.2699999809265141</v>
      </c>
      <c r="K117" s="7" t="s">
        <v>25</v>
      </c>
      <c r="L117" s="6">
        <v>0.18000000715255701</v>
      </c>
      <c r="M117" s="6" t="e">
        <f ca="1">_xll.BDP($A117,"PX_LAST",$A$1,$A$2)</f>
        <v>#NAME?</v>
      </c>
      <c r="N117" s="6">
        <v>20202020</v>
      </c>
      <c r="O117" s="6" t="e">
        <f ca="1">_xll.BDP($A117,"CHG_NET_YTD",$A$1,$A$2)</f>
        <v>#NAME?</v>
      </c>
      <c r="P117" s="6">
        <v>-20.782327651977539</v>
      </c>
      <c r="Q117" s="6" t="e">
        <f ca="1">_xll.BDP($A117,"EQY_DVD_YLD_IND",$A$1,$A$2)</f>
        <v>#NAME?</v>
      </c>
    </row>
    <row r="118" spans="1:17" s="4" customFormat="1" ht="12.75">
      <c r="A118" s="7" t="s">
        <v>261</v>
      </c>
      <c r="B118" s="7" t="s">
        <v>262</v>
      </c>
      <c r="C118" s="7" t="s">
        <v>240</v>
      </c>
      <c r="D118" s="6">
        <v>10</v>
      </c>
      <c r="E118" s="6">
        <v>2</v>
      </c>
      <c r="F118" s="6">
        <v>0</v>
      </c>
      <c r="G118" s="6" t="e">
        <f ca="1">_xll.BDP($A118,"PX_YEST_CLOSE",$A$1,$A$2)</f>
        <v>#NAME?</v>
      </c>
      <c r="H118" s="6">
        <v>236.08299255371094</v>
      </c>
      <c r="I118" s="6">
        <v>0.74942684173584007</v>
      </c>
      <c r="J118" s="6">
        <v>0.72719997167587302</v>
      </c>
      <c r="K118" s="7" t="s">
        <v>25</v>
      </c>
      <c r="L118" s="6">
        <v>0.259999990463257</v>
      </c>
      <c r="M118" s="6" t="e">
        <f ca="1">_xll.BDP($A118,"PX_LAST",$A$1,$A$2)</f>
        <v>#NAME?</v>
      </c>
      <c r="N118" s="6">
        <v>20301010</v>
      </c>
      <c r="O118" s="6" t="e">
        <f ca="1">_xll.BDP($A118,"CHG_NET_YTD",$A$1,$A$2)</f>
        <v>#NAME?</v>
      </c>
      <c r="P118" s="6">
        <v>-8.3568544387817383</v>
      </c>
      <c r="Q118" s="6" t="e">
        <f ca="1">_xll.BDP($A118,"EQY_DVD_YLD_IND",$A$1,$A$2)</f>
        <v>#NAME?</v>
      </c>
    </row>
    <row r="119" spans="1:17" s="4" customFormat="1" ht="12.75">
      <c r="A119" s="7" t="s">
        <v>263</v>
      </c>
      <c r="B119" s="7" t="s">
        <v>264</v>
      </c>
      <c r="C119" s="7" t="s">
        <v>240</v>
      </c>
      <c r="D119" s="6">
        <v>5</v>
      </c>
      <c r="E119" s="6">
        <v>2</v>
      </c>
      <c r="F119" s="6">
        <v>0</v>
      </c>
      <c r="G119" s="6" t="e">
        <f ca="1">_xll.BDP($A119,"PX_YEST_CLOSE",$A$1,$A$2)</f>
        <v>#NAME?</v>
      </c>
      <c r="H119" s="6">
        <v>41.356998443603516</v>
      </c>
      <c r="I119" s="6">
        <v>5.0734314918518066</v>
      </c>
      <c r="J119" s="6">
        <v>5.0729999542236328</v>
      </c>
      <c r="K119" s="7" t="s">
        <v>25</v>
      </c>
      <c r="L119" s="6">
        <v>0.37999999523162803</v>
      </c>
      <c r="M119" s="6" t="e">
        <f ca="1">_xll.BDP($A119,"PX_LAST",$A$1,$A$2)</f>
        <v>#NAME?</v>
      </c>
      <c r="N119" s="6">
        <v>20107010</v>
      </c>
      <c r="O119" s="6" t="e">
        <f ca="1">_xll.BDP($A119,"CHG_NET_YTD",$A$1,$A$2)</f>
        <v>#NAME?</v>
      </c>
      <c r="P119" s="6">
        <v>-10.912880897521973</v>
      </c>
      <c r="Q119" s="6" t="e">
        <f ca="1">_xll.BDP($A119,"EQY_DVD_YLD_IND",$A$1,$A$2)</f>
        <v>#NAME?</v>
      </c>
    </row>
    <row r="120" spans="1:17" s="4" customFormat="1" ht="12.75">
      <c r="A120" s="7" t="s">
        <v>265</v>
      </c>
      <c r="B120" s="7" t="s">
        <v>266</v>
      </c>
      <c r="C120" s="7" t="s">
        <v>240</v>
      </c>
      <c r="D120" s="6">
        <v>8</v>
      </c>
      <c r="E120" s="6">
        <v>2</v>
      </c>
      <c r="F120" s="6">
        <v>0</v>
      </c>
      <c r="G120" s="6" t="e">
        <f ca="1">_xll.BDP($A120,"PX_YEST_CLOSE",$A$1,$A$2)</f>
        <v>#NAME?</v>
      </c>
      <c r="H120" s="6">
        <v>15.899999618530273</v>
      </c>
      <c r="I120" s="6">
        <v>5.9356966018676758</v>
      </c>
      <c r="J120" s="6">
        <v>5.1939997673034668</v>
      </c>
      <c r="K120" s="7" t="s">
        <v>28</v>
      </c>
      <c r="L120" s="6">
        <v>0.15000000596046401</v>
      </c>
      <c r="M120" s="6" t="e">
        <f ca="1">_xll.BDP($A120,"PX_LAST",$A$1,$A$2)</f>
        <v>#NAME?</v>
      </c>
      <c r="N120" s="6">
        <v>20304020</v>
      </c>
      <c r="O120" s="6" t="e">
        <f ca="1">_xll.BDP($A120,"CHG_NET_YTD",$A$1,$A$2)</f>
        <v>#NAME?</v>
      </c>
      <c r="P120" s="6">
        <v>4.2992262840270996</v>
      </c>
      <c r="Q120" s="6" t="e">
        <f ca="1">_xll.BDP($A120,"EQY_DVD_YLD_IND",$A$1,$A$2)</f>
        <v>#NAME?</v>
      </c>
    </row>
    <row r="121" spans="1:17" s="4" customFormat="1" ht="12.75">
      <c r="A121" s="7" t="s">
        <v>267</v>
      </c>
      <c r="B121" s="7" t="s">
        <v>268</v>
      </c>
      <c r="C121" s="7" t="s">
        <v>240</v>
      </c>
      <c r="D121" s="6">
        <v>5</v>
      </c>
      <c r="E121" s="6">
        <v>3</v>
      </c>
      <c r="F121" s="6">
        <v>1</v>
      </c>
      <c r="G121" s="6" t="e">
        <f ca="1">_xll.BDP($A121,"PX_YEST_CLOSE",$A$1,$A$2)</f>
        <v>#NAME?</v>
      </c>
      <c r="H121" s="6">
        <v>34.472000122070313</v>
      </c>
      <c r="I121" s="6">
        <v>2.1338508129119869</v>
      </c>
      <c r="J121" s="6">
        <v>1.907999992370605</v>
      </c>
      <c r="K121" s="7" t="s">
        <v>25</v>
      </c>
      <c r="L121" s="6">
        <v>0.16500000655651101</v>
      </c>
      <c r="M121" s="6" t="e">
        <f ca="1">_xll.BDP($A121,"PX_LAST",$A$1,$A$2)</f>
        <v>#NAME?</v>
      </c>
      <c r="N121" s="6">
        <v>20103010</v>
      </c>
      <c r="O121" s="6" t="e">
        <f ca="1">_xll.BDP($A121,"CHG_NET_YTD",$A$1,$A$2)</f>
        <v>#NAME?</v>
      </c>
      <c r="P121" s="6">
        <v>-2.7052550315856929</v>
      </c>
      <c r="Q121" s="6" t="e">
        <f ca="1">_xll.BDP($A121,"EQY_DVD_YLD_IND",$A$1,$A$2)</f>
        <v>#NAME?</v>
      </c>
    </row>
    <row r="122" spans="1:17" s="4" customFormat="1" ht="12.75">
      <c r="A122" s="7" t="s">
        <v>269</v>
      </c>
      <c r="B122" s="7" t="s">
        <v>270</v>
      </c>
      <c r="C122" s="7" t="s">
        <v>240</v>
      </c>
      <c r="D122" s="6">
        <v>16</v>
      </c>
      <c r="E122" s="6">
        <v>3</v>
      </c>
      <c r="F122" s="6">
        <v>0</v>
      </c>
      <c r="G122" s="6" t="e">
        <f ca="1">_xll.BDP($A122,"PX_YEST_CLOSE",$A$1,$A$2)</f>
        <v>#NAME?</v>
      </c>
      <c r="H122" s="6">
        <v>138.73300170898438</v>
      </c>
      <c r="I122" s="6">
        <v>1.3684097528457642</v>
      </c>
      <c r="J122" s="6">
        <v>1.4149999618530269</v>
      </c>
      <c r="K122" s="7" t="s">
        <v>25</v>
      </c>
      <c r="L122" s="6">
        <v>0.34191915421164604</v>
      </c>
      <c r="M122" s="6" t="e">
        <f ca="1">_xll.BDP($A122,"PX_LAST",$A$1,$A$2)</f>
        <v>#NAME?</v>
      </c>
      <c r="N122" s="6">
        <v>20304020</v>
      </c>
      <c r="O122" s="6" t="e">
        <f ca="1">_xll.BDP($A122,"CHG_NET_YTD",$A$1,$A$2)</f>
        <v>#NAME?</v>
      </c>
      <c r="P122" s="6">
        <v>-30.633674621582031</v>
      </c>
      <c r="Q122" s="6" t="e">
        <f ca="1">_xll.BDP($A122,"EQY_DVD_YLD_IND",$A$1,$A$2)</f>
        <v>#NAME?</v>
      </c>
    </row>
    <row r="123" spans="1:17" s="4" customFormat="1" ht="12.75">
      <c r="A123" s="7" t="s">
        <v>271</v>
      </c>
      <c r="B123" s="7" t="s">
        <v>272</v>
      </c>
      <c r="C123" s="7" t="s">
        <v>240</v>
      </c>
      <c r="D123" s="6">
        <v>7</v>
      </c>
      <c r="E123" s="6">
        <v>2</v>
      </c>
      <c r="F123" s="6">
        <v>0</v>
      </c>
      <c r="G123" s="6" t="e">
        <f ca="1">_xll.BDP($A123,"PX_YEST_CLOSE",$A$1,$A$2)</f>
        <v>#NAME?</v>
      </c>
      <c r="H123" s="6">
        <v>128.44400024414063</v>
      </c>
      <c r="I123" s="6">
        <v>1.4668546915054321</v>
      </c>
      <c r="J123" s="6">
        <v>1.467000007629395</v>
      </c>
      <c r="K123" s="7" t="s">
        <v>25</v>
      </c>
      <c r="L123" s="6">
        <v>0.38999998569488503</v>
      </c>
      <c r="M123" s="6" t="e">
        <f ca="1">_xll.BDP($A123,"PX_LAST",$A$1,$A$2)</f>
        <v>#NAME?</v>
      </c>
      <c r="N123" s="6">
        <v>20107010</v>
      </c>
      <c r="O123" s="6" t="e">
        <f ca="1">_xll.BDP($A123,"CHG_NET_YTD",$A$1,$A$2)</f>
        <v>#NAME?</v>
      </c>
      <c r="P123" s="6">
        <v>-7.0041990280151367</v>
      </c>
      <c r="Q123" s="6" t="e">
        <f ca="1">_xll.BDP($A123,"EQY_DVD_YLD_IND",$A$1,$A$2)</f>
        <v>#NAME?</v>
      </c>
    </row>
    <row r="124" spans="1:17" s="4" customFormat="1" ht="12.75">
      <c r="A124" s="7" t="s">
        <v>273</v>
      </c>
      <c r="B124" s="7" t="s">
        <v>274</v>
      </c>
      <c r="C124" s="7" t="s">
        <v>240</v>
      </c>
      <c r="D124" s="6">
        <v>11</v>
      </c>
      <c r="E124" s="6">
        <v>19</v>
      </c>
      <c r="F124" s="6">
        <v>2</v>
      </c>
      <c r="G124" s="6" t="e">
        <f ca="1">_xll.BDP($A124,"PX_YEST_CLOSE",$A$1,$A$2)</f>
        <v>#NAME?</v>
      </c>
      <c r="H124" s="6">
        <v>166</v>
      </c>
      <c r="I124" s="6">
        <v>2.083037137985229</v>
      </c>
      <c r="J124" s="6">
        <v>2.0079998970031738</v>
      </c>
      <c r="K124" s="7" t="s">
        <v>25</v>
      </c>
      <c r="L124" s="6">
        <v>0.73250001668930109</v>
      </c>
      <c r="M124" s="6" t="e">
        <f ca="1">_xll.BDP($A124,"PX_LAST",$A$1,$A$2)</f>
        <v>#NAME?</v>
      </c>
      <c r="N124" s="6">
        <v>20304010</v>
      </c>
      <c r="O124" s="6" t="e">
        <f ca="1">_xll.BDP($A124,"CHG_NET_YTD",$A$1,$A$2)</f>
        <v>#NAME?</v>
      </c>
      <c r="P124" s="6">
        <v>-9.4735488891601563</v>
      </c>
      <c r="Q124" s="6" t="e">
        <f ca="1">_xll.BDP($A124,"EQY_DVD_YLD_IND",$A$1,$A$2)</f>
        <v>#NAME?</v>
      </c>
    </row>
    <row r="125" spans="1:17" s="4" customFormat="1" ht="12.75">
      <c r="A125" s="7" t="s">
        <v>275</v>
      </c>
      <c r="B125" s="7" t="s">
        <v>276</v>
      </c>
      <c r="C125" s="7" t="s">
        <v>240</v>
      </c>
      <c r="D125" s="6">
        <v>3</v>
      </c>
      <c r="E125" s="6">
        <v>2</v>
      </c>
      <c r="F125" s="6">
        <v>0</v>
      </c>
      <c r="G125" s="6" t="e">
        <f ca="1">_xll.BDP($A125,"PX_YEST_CLOSE",$A$1,$A$2)</f>
        <v>#NAME?</v>
      </c>
      <c r="H125" s="6">
        <v>25.799999237060547</v>
      </c>
      <c r="I125" s="6">
        <v>4.4647970199584961</v>
      </c>
      <c r="J125" s="6">
        <v>4.4650001525878906</v>
      </c>
      <c r="K125" s="7" t="s">
        <v>28</v>
      </c>
      <c r="L125" s="6">
        <v>6.4999997615814001E-2</v>
      </c>
      <c r="M125" s="6" t="e">
        <f ca="1">_xll.BDP($A125,"PX_LAST",$A$1,$A$2)</f>
        <v>#NAME?</v>
      </c>
      <c r="N125" s="6">
        <v>20202010</v>
      </c>
      <c r="O125" s="6" t="e">
        <f ca="1">_xll.BDP($A125,"CHG_NET_YTD",$A$1,$A$2)</f>
        <v>#NAME?</v>
      </c>
      <c r="P125" s="6">
        <v>-31.570705413818359</v>
      </c>
      <c r="Q125" s="6" t="e">
        <f ca="1">_xll.BDP($A125,"EQY_DVD_YLD_IND",$A$1,$A$2)</f>
        <v>#NAME?</v>
      </c>
    </row>
    <row r="126" spans="1:17" s="4" customFormat="1" ht="12.75">
      <c r="A126" s="7" t="s">
        <v>277</v>
      </c>
      <c r="B126" s="7" t="s">
        <v>278</v>
      </c>
      <c r="C126" s="7" t="s">
        <v>240</v>
      </c>
      <c r="D126" s="6">
        <v>2</v>
      </c>
      <c r="E126" s="6">
        <v>7</v>
      </c>
      <c r="F126" s="6">
        <v>1</v>
      </c>
      <c r="G126" s="6" t="e">
        <f ca="1">_xll.BDP($A126,"PX_YEST_CLOSE",$A$1,$A$2)</f>
        <v>#NAME?</v>
      </c>
      <c r="H126" s="6">
        <v>75.136001586914063</v>
      </c>
      <c r="I126" s="6">
        <v>1.6742603778839111</v>
      </c>
      <c r="J126" s="6">
        <v>1.720000028610229</v>
      </c>
      <c r="K126" s="7" t="s">
        <v>25</v>
      </c>
      <c r="L126" s="6">
        <v>0.316591796875</v>
      </c>
      <c r="M126" s="6" t="e">
        <f ca="1">_xll.BDP($A126,"PX_LAST",$A$1,$A$2)</f>
        <v>#NAME?</v>
      </c>
      <c r="N126" s="6">
        <v>20201070</v>
      </c>
      <c r="O126" s="6" t="e">
        <f ca="1">_xll.BDP($A126,"CHG_NET_YTD",$A$1,$A$2)</f>
        <v>#NAME?</v>
      </c>
      <c r="P126" s="6">
        <v>-1.330585718154907</v>
      </c>
      <c r="Q126" s="6" t="e">
        <f ca="1">_xll.BDP($A126,"EQY_DVD_YLD_IND",$A$1,$A$2)</f>
        <v>#NAME?</v>
      </c>
    </row>
    <row r="127" spans="1:17" s="4" customFormat="1" ht="12.75">
      <c r="A127" s="7" t="s">
        <v>279</v>
      </c>
      <c r="B127" s="7" t="s">
        <v>280</v>
      </c>
      <c r="C127" s="7" t="s">
        <v>240</v>
      </c>
      <c r="D127" s="6">
        <v>9</v>
      </c>
      <c r="E127" s="6">
        <v>4</v>
      </c>
      <c r="F127" s="6">
        <v>0</v>
      </c>
      <c r="G127" s="6" t="e">
        <f ca="1">_xll.BDP($A127,"PX_YEST_CLOSE",$A$1,$A$2)</f>
        <v>#NAME?</v>
      </c>
      <c r="H127" s="6">
        <v>183.69200134277344</v>
      </c>
      <c r="I127" s="6">
        <v>0.44144695997238204</v>
      </c>
      <c r="J127" s="6">
        <v>0.49750000238418601</v>
      </c>
      <c r="K127" s="7" t="s">
        <v>25</v>
      </c>
      <c r="L127" s="6">
        <v>0.18235686714993801</v>
      </c>
      <c r="M127" s="6" t="e">
        <f ca="1">_xll.BDP($A127,"PX_LAST",$A$1,$A$2)</f>
        <v>#NAME?</v>
      </c>
      <c r="N127" s="6">
        <v>20201070</v>
      </c>
      <c r="O127" s="6" t="e">
        <f ca="1">_xll.BDP($A127,"CHG_NET_YTD",$A$1,$A$2)</f>
        <v>#NAME?</v>
      </c>
      <c r="P127" s="6">
        <v>-34.635807037353516</v>
      </c>
      <c r="Q127" s="6" t="e">
        <f ca="1">_xll.BDP($A127,"EQY_DVD_YLD_IND",$A$1,$A$2)</f>
        <v>#NAME?</v>
      </c>
    </row>
    <row r="128" spans="1:17" s="4" customFormat="1" ht="12.75">
      <c r="A128" s="7" t="s">
        <v>281</v>
      </c>
      <c r="B128" s="7" t="s">
        <v>282</v>
      </c>
      <c r="C128" s="7" t="s">
        <v>240</v>
      </c>
      <c r="D128" s="6">
        <v>13</v>
      </c>
      <c r="E128" s="6">
        <v>1</v>
      </c>
      <c r="F128" s="6">
        <v>0</v>
      </c>
      <c r="G128" s="6" t="e">
        <f ca="1">_xll.BDP($A128,"PX_YEST_CLOSE",$A$1,$A$2)</f>
        <v>#NAME?</v>
      </c>
      <c r="H128" s="6">
        <v>38.714000701904297</v>
      </c>
      <c r="I128" s="6">
        <v>0.33898302912712103</v>
      </c>
      <c r="J128" s="6">
        <v>0.33899998664856001</v>
      </c>
      <c r="K128" s="7" t="s">
        <v>25</v>
      </c>
      <c r="L128" s="6">
        <v>1.9999999552965001E-2</v>
      </c>
      <c r="M128" s="6" t="e">
        <f ca="1">_xll.BDP($A128,"PX_LAST",$A$1,$A$2)</f>
        <v>#NAME?</v>
      </c>
      <c r="N128" s="6">
        <v>20103010</v>
      </c>
      <c r="O128" s="6" t="e">
        <f ca="1">_xll.BDP($A128,"CHG_NET_YTD",$A$1,$A$2)</f>
        <v>#NAME?</v>
      </c>
      <c r="P128" s="6">
        <v>-23.649303436279297</v>
      </c>
      <c r="Q128" s="6" t="e">
        <f ca="1">_xll.BDP($A128,"EQY_DVD_YLD_IND",$A$1,$A$2)</f>
        <v>#NAME?</v>
      </c>
    </row>
    <row r="129" spans="1:17" s="4" customFormat="1" ht="12.75">
      <c r="A129" s="7" t="s">
        <v>283</v>
      </c>
      <c r="B129" s="7" t="s">
        <v>284</v>
      </c>
      <c r="C129" s="7" t="s">
        <v>240</v>
      </c>
      <c r="D129" s="6">
        <v>12</v>
      </c>
      <c r="E129" s="6">
        <v>3</v>
      </c>
      <c r="F129" s="6">
        <v>2</v>
      </c>
      <c r="G129" s="6" t="e">
        <f ca="1">_xll.BDP($A129,"PX_YEST_CLOSE",$A$1,$A$2)</f>
        <v>#NAME?</v>
      </c>
      <c r="H129" s="6">
        <v>2.3710000514984131</v>
      </c>
      <c r="I129" s="6"/>
      <c r="J129" s="6">
        <v>0</v>
      </c>
      <c r="K129" s="7" t="s">
        <v>100</v>
      </c>
      <c r="L129" s="6">
        <v>0</v>
      </c>
      <c r="M129" s="6" t="e">
        <f ca="1">_xll.BDP($A129,"PX_LAST",$A$1,$A$2)</f>
        <v>#NAME?</v>
      </c>
      <c r="N129" s="6">
        <v>20101010</v>
      </c>
      <c r="O129" s="6" t="e">
        <f ca="1">_xll.BDP($A129,"CHG_NET_YTD",$A$1,$A$2)</f>
        <v>#NAME?</v>
      </c>
      <c r="P129" s="6">
        <v>-32.738094329833984</v>
      </c>
      <c r="Q129" s="6" t="e">
        <f ca="1">_xll.BDP($A129,"EQY_DVD_YLD_IND",$A$1,$A$2)</f>
        <v>#NAME?</v>
      </c>
    </row>
    <row r="130" spans="1:17" s="4" customFormat="1" ht="12.75">
      <c r="A130" s="7" t="s">
        <v>285</v>
      </c>
      <c r="B130" s="7" t="s">
        <v>286</v>
      </c>
      <c r="C130" s="7" t="s">
        <v>240</v>
      </c>
      <c r="D130" s="6">
        <v>8</v>
      </c>
      <c r="E130" s="6">
        <v>1</v>
      </c>
      <c r="F130" s="6">
        <v>0</v>
      </c>
      <c r="G130" s="6" t="e">
        <f ca="1">_xll.BDP($A130,"PX_YEST_CLOSE",$A$1,$A$2)</f>
        <v>#NAME?</v>
      </c>
      <c r="H130" s="6">
        <v>45.333000183105469</v>
      </c>
      <c r="I130" s="6">
        <v>2.886850118637085</v>
      </c>
      <c r="J130" s="6">
        <v>2.8499999046325679</v>
      </c>
      <c r="K130" s="7" t="s">
        <v>25</v>
      </c>
      <c r="L130" s="6">
        <v>0.23600000143051103</v>
      </c>
      <c r="M130" s="6" t="e">
        <f ca="1">_xll.BDP($A130,"PX_LAST",$A$1,$A$2)</f>
        <v>#NAME?</v>
      </c>
      <c r="N130" s="6">
        <v>20107010</v>
      </c>
      <c r="O130" s="6" t="e">
        <f ca="1">_xll.BDP($A130,"CHG_NET_YTD",$A$1,$A$2)</f>
        <v>#NAME?</v>
      </c>
      <c r="P130" s="6">
        <v>2.572150707244873</v>
      </c>
      <c r="Q130" s="6" t="e">
        <f ca="1">_xll.BDP($A130,"EQY_DVD_YLD_IND",$A$1,$A$2)</f>
        <v>#NAME?</v>
      </c>
    </row>
    <row r="131" spans="1:17" s="4" customFormat="1" ht="12.75">
      <c r="A131" s="7" t="s">
        <v>287</v>
      </c>
      <c r="B131" s="7" t="s">
        <v>288</v>
      </c>
      <c r="C131" s="7" t="s">
        <v>240</v>
      </c>
      <c r="D131" s="6">
        <v>9</v>
      </c>
      <c r="E131" s="6">
        <v>13</v>
      </c>
      <c r="F131" s="6">
        <v>2</v>
      </c>
      <c r="G131" s="6" t="e">
        <f ca="1">_xll.BDP($A131,"PX_YEST_CLOSE",$A$1,$A$2)</f>
        <v>#NAME?</v>
      </c>
      <c r="H131" s="6">
        <v>10.951000213623047</v>
      </c>
      <c r="I131" s="6"/>
      <c r="J131" s="6">
        <v>0</v>
      </c>
      <c r="K131" s="7" t="s">
        <v>62</v>
      </c>
      <c r="L131" s="6">
        <v>0</v>
      </c>
      <c r="M131" s="6" t="e">
        <f ca="1">_xll.BDP($A131,"PX_LAST",$A$1,$A$2)</f>
        <v>#NAME?</v>
      </c>
      <c r="N131" s="6">
        <v>20104010</v>
      </c>
      <c r="O131" s="6" t="e">
        <f ca="1">_xll.BDP($A131,"CHG_NET_YTD",$A$1,$A$2)</f>
        <v>#NAME?</v>
      </c>
      <c r="P131" s="6">
        <v>-45.626178741455078</v>
      </c>
      <c r="Q131" s="6" t="e">
        <f ca="1">_xll.BDP($A131,"EQY_DVD_YLD_IND",$A$1,$A$2)</f>
        <v>#NAME?</v>
      </c>
    </row>
    <row r="132" spans="1:17" s="4" customFormat="1" ht="12.75">
      <c r="A132" s="7" t="s">
        <v>289</v>
      </c>
      <c r="B132" s="7" t="s">
        <v>290</v>
      </c>
      <c r="C132" s="7" t="s">
        <v>240</v>
      </c>
      <c r="D132" s="6">
        <v>8</v>
      </c>
      <c r="E132" s="6">
        <v>3</v>
      </c>
      <c r="F132" s="6">
        <v>0</v>
      </c>
      <c r="G132" s="6" t="e">
        <f ca="1">_xll.BDP($A132,"PX_YEST_CLOSE",$A$1,$A$2)</f>
        <v>#NAME?</v>
      </c>
      <c r="H132" s="6">
        <v>40.318000793457031</v>
      </c>
      <c r="I132" s="6"/>
      <c r="J132" s="6">
        <v>0</v>
      </c>
      <c r="K132" s="7" t="s">
        <v>100</v>
      </c>
      <c r="L132" s="6">
        <v>0</v>
      </c>
      <c r="M132" s="6" t="e">
        <f ca="1">_xll.BDP($A132,"PX_LAST",$A$1,$A$2)</f>
        <v>#NAME?</v>
      </c>
      <c r="N132" s="6">
        <v>20101010</v>
      </c>
      <c r="O132" s="6" t="e">
        <f ca="1">_xll.BDP($A132,"CHG_NET_YTD",$A$1,$A$2)</f>
        <v>#NAME?</v>
      </c>
      <c r="P132" s="6">
        <v>-2.130994319915771</v>
      </c>
      <c r="Q132" s="6" t="e">
        <f ca="1">_xll.BDP($A132,"EQY_DVD_YLD_IND",$A$1,$A$2)</f>
        <v>#NAME?</v>
      </c>
    </row>
    <row r="133" spans="1:17" s="4" customFormat="1" ht="12.75">
      <c r="A133" s="7" t="s">
        <v>291</v>
      </c>
      <c r="B133" s="7" t="s">
        <v>292</v>
      </c>
      <c r="C133" s="7" t="s">
        <v>240</v>
      </c>
      <c r="D133" s="6">
        <v>8</v>
      </c>
      <c r="E133" s="6">
        <v>7</v>
      </c>
      <c r="F133" s="6">
        <v>1</v>
      </c>
      <c r="G133" s="6" t="e">
        <f ca="1">_xll.BDP($A133,"PX_YEST_CLOSE",$A$1,$A$2)</f>
        <v>#NAME?</v>
      </c>
      <c r="H133" s="6">
        <v>147.89700317382813</v>
      </c>
      <c r="I133" s="6">
        <v>1.8319165706634521</v>
      </c>
      <c r="J133" s="6">
        <v>1.810999989509583</v>
      </c>
      <c r="K133" s="7" t="s">
        <v>25</v>
      </c>
      <c r="L133" s="6">
        <v>0.56353338937973607</v>
      </c>
      <c r="M133" s="6" t="e">
        <f ca="1">_xll.BDP($A133,"PX_LAST",$A$1,$A$2)</f>
        <v>#NAME?</v>
      </c>
      <c r="N133" s="6">
        <v>20202020</v>
      </c>
      <c r="O133" s="6" t="e">
        <f ca="1">_xll.BDP($A133,"CHG_NET_YTD",$A$1,$A$2)</f>
        <v>#NAME?</v>
      </c>
      <c r="P133" s="6">
        <v>-17.498512268066406</v>
      </c>
      <c r="Q133" s="6" t="e">
        <f ca="1">_xll.BDP($A133,"EQY_DVD_YLD_IND",$A$1,$A$2)</f>
        <v>#NAME?</v>
      </c>
    </row>
    <row r="134" spans="1:17" s="4" customFormat="1" ht="12.75">
      <c r="A134" s="7" t="s">
        <v>293</v>
      </c>
      <c r="B134" s="7" t="s">
        <v>294</v>
      </c>
      <c r="C134" s="7" t="s">
        <v>240</v>
      </c>
      <c r="D134" s="6">
        <v>7</v>
      </c>
      <c r="E134" s="6">
        <v>1</v>
      </c>
      <c r="F134" s="6">
        <v>0</v>
      </c>
      <c r="G134" s="6" t="e">
        <f ca="1">_xll.BDP($A134,"PX_YEST_CLOSE",$A$1,$A$2)</f>
        <v>#NAME?</v>
      </c>
      <c r="H134" s="6">
        <v>47.971000671386719</v>
      </c>
      <c r="I134" s="6">
        <v>1.0752890110015869</v>
      </c>
      <c r="J134" s="6">
        <v>1.0859999656677251</v>
      </c>
      <c r="K134" s="7" t="s">
        <v>25</v>
      </c>
      <c r="L134" s="6">
        <v>0</v>
      </c>
      <c r="M134" s="6" t="e">
        <f ca="1">_xll.BDP($A134,"PX_LAST",$A$1,$A$2)</f>
        <v>#NAME?</v>
      </c>
      <c r="N134" s="6">
        <v>20105010</v>
      </c>
      <c r="O134" s="6" t="e">
        <f ca="1">_xll.BDP($A134,"CHG_NET_YTD",$A$1,$A$2)</f>
        <v>#NAME?</v>
      </c>
      <c r="P134" s="6">
        <v>-20.123119354248047</v>
      </c>
      <c r="Q134" s="6" t="e">
        <f ca="1">_xll.BDP($A134,"EQY_DVD_YLD_IND",$A$1,$A$2)</f>
        <v>#NAME?</v>
      </c>
    </row>
    <row r="135" spans="1:17" s="4" customFormat="1" ht="12.75">
      <c r="A135" s="7" t="s">
        <v>295</v>
      </c>
      <c r="B135" s="7" t="s">
        <v>296</v>
      </c>
      <c r="C135" s="7" t="s">
        <v>240</v>
      </c>
      <c r="D135" s="6">
        <v>12</v>
      </c>
      <c r="E135" s="6">
        <v>1</v>
      </c>
      <c r="F135" s="6">
        <v>1</v>
      </c>
      <c r="G135" s="6" t="e">
        <f ca="1">_xll.BDP($A135,"PX_YEST_CLOSE",$A$1,$A$2)</f>
        <v>#NAME?</v>
      </c>
      <c r="H135" s="6">
        <v>53.317001342773438</v>
      </c>
      <c r="I135" s="6">
        <v>0.16653545200824701</v>
      </c>
      <c r="J135" s="6">
        <v>0.148399993777275</v>
      </c>
      <c r="K135" s="7" t="s">
        <v>25</v>
      </c>
      <c r="L135" s="6">
        <v>9.9999997764830002E-3</v>
      </c>
      <c r="M135" s="6" t="e">
        <f ca="1">_xll.BDP($A135,"PX_LAST",$A$1,$A$2)</f>
        <v>#NAME?</v>
      </c>
      <c r="N135" s="6">
        <v>20201050</v>
      </c>
      <c r="O135" s="6" t="e">
        <f ca="1">_xll.BDP($A135,"CHG_NET_YTD",$A$1,$A$2)</f>
        <v>#NAME?</v>
      </c>
      <c r="P135" s="6">
        <v>-23.93895149230957</v>
      </c>
      <c r="Q135" s="6" t="e">
        <f ca="1">_xll.BDP($A135,"EQY_DVD_YLD_IND",$A$1,$A$2)</f>
        <v>#NAME?</v>
      </c>
    </row>
    <row r="136" spans="1:17" s="4" customFormat="1" ht="12.75">
      <c r="A136" s="7" t="s">
        <v>297</v>
      </c>
      <c r="B136" s="7" t="s">
        <v>298</v>
      </c>
      <c r="C136" s="7" t="s">
        <v>240</v>
      </c>
      <c r="D136" s="6"/>
      <c r="E136" s="6"/>
      <c r="F136" s="6"/>
      <c r="G136" s="6" t="e">
        <f ca="1">_xll.BDP($A136,"PX_YEST_CLOSE",$A$1,$A$2)</f>
        <v>#NAME?</v>
      </c>
      <c r="H136" s="6"/>
      <c r="I136" s="6"/>
      <c r="J136" s="6">
        <v>0</v>
      </c>
      <c r="K136" s="7" t="s">
        <v>62</v>
      </c>
      <c r="L136" s="6">
        <v>0</v>
      </c>
      <c r="M136" s="6" t="e">
        <f ca="1">_xll.BDP($A136,"PX_LAST",$A$1,$A$2)</f>
        <v>#NAME?</v>
      </c>
      <c r="N136" s="6">
        <v>20106010</v>
      </c>
      <c r="O136" s="6" t="e">
        <f ca="1">_xll.BDP($A136,"CHG_NET_YTD",$A$1,$A$2)</f>
        <v>#NAME?</v>
      </c>
      <c r="P136" s="6">
        <v>-47.599998474121094</v>
      </c>
      <c r="Q136" s="6" t="e">
        <f ca="1">_xll.BDP($A136,"EQY_DVD_YLD_IND",$A$1,$A$2)</f>
        <v>#NAME?</v>
      </c>
    </row>
    <row r="137" spans="1:17" s="4" customFormat="1" ht="12.75">
      <c r="A137" s="7" t="s">
        <v>299</v>
      </c>
      <c r="B137" s="7" t="s">
        <v>300</v>
      </c>
      <c r="C137" s="7" t="s">
        <v>301</v>
      </c>
      <c r="D137" s="6">
        <v>10</v>
      </c>
      <c r="E137" s="6">
        <v>0</v>
      </c>
      <c r="F137" s="6">
        <v>0</v>
      </c>
      <c r="G137" s="6" t="e">
        <f ca="1">_xll.BDP($A137,"PX_YEST_CLOSE",$A$1,$A$2)</f>
        <v>#NAME?</v>
      </c>
      <c r="H137" s="6">
        <v>208</v>
      </c>
      <c r="I137" s="6"/>
      <c r="J137" s="6">
        <v>0</v>
      </c>
      <c r="K137" s="7" t="s">
        <v>62</v>
      </c>
      <c r="L137" s="6">
        <v>0</v>
      </c>
      <c r="M137" s="6" t="e">
        <f ca="1">_xll.BDP($A137,"PX_LAST",$A$1,$A$2)</f>
        <v>#NAME?</v>
      </c>
      <c r="N137" s="6">
        <v>45103010</v>
      </c>
      <c r="O137" s="6" t="e">
        <f ca="1">_xll.BDP($A137,"CHG_NET_YTD",$A$1,$A$2)</f>
        <v>#NAME?</v>
      </c>
      <c r="P137" s="6">
        <v>-26.470422744750977</v>
      </c>
      <c r="Q137" s="6" t="e">
        <f ca="1">_xll.BDP($A137,"EQY_DVD_YLD_IND",$A$1,$A$2)</f>
        <v>#NAME?</v>
      </c>
    </row>
    <row r="138" spans="1:17" s="4" customFormat="1" ht="12.75">
      <c r="A138" s="7" t="s">
        <v>302</v>
      </c>
      <c r="B138" s="7" t="s">
        <v>303</v>
      </c>
      <c r="C138" s="7" t="s">
        <v>301</v>
      </c>
      <c r="D138" s="6">
        <v>1</v>
      </c>
      <c r="E138" s="6">
        <v>7</v>
      </c>
      <c r="F138" s="6">
        <v>1</v>
      </c>
      <c r="G138" s="6" t="e">
        <f ca="1">_xll.BDP($A138,"PX_YEST_CLOSE",$A$1,$A$2)</f>
        <v>#NAME?</v>
      </c>
      <c r="H138" s="6">
        <v>17.340000152587891</v>
      </c>
      <c r="I138" s="6"/>
      <c r="J138" s="6">
        <v>0</v>
      </c>
      <c r="K138" s="7" t="s">
        <v>62</v>
      </c>
      <c r="L138" s="6">
        <v>0</v>
      </c>
      <c r="M138" s="6" t="e">
        <f ca="1">_xll.BDP($A138,"PX_LAST",$A$1,$A$2)</f>
        <v>#NAME?</v>
      </c>
      <c r="N138" s="6">
        <v>45203020</v>
      </c>
      <c r="O138" s="6" t="e">
        <f ca="1">_xll.BDP($A138,"CHG_NET_YTD",$A$1,$A$2)</f>
        <v>#NAME?</v>
      </c>
      <c r="P138" s="6">
        <v>-1.631209135055542</v>
      </c>
      <c r="Q138" s="6" t="e">
        <f ca="1">_xll.BDP($A138,"EQY_DVD_YLD_IND",$A$1,$A$2)</f>
        <v>#NAME?</v>
      </c>
    </row>
    <row r="139" spans="1:17" s="4" customFormat="1" ht="12.75">
      <c r="A139" s="7" t="s">
        <v>304</v>
      </c>
      <c r="B139" s="7" t="s">
        <v>305</v>
      </c>
      <c r="C139" s="7" t="s">
        <v>301</v>
      </c>
      <c r="D139" s="6">
        <v>5</v>
      </c>
      <c r="E139" s="6">
        <v>2</v>
      </c>
      <c r="F139" s="6">
        <v>0</v>
      </c>
      <c r="G139" s="6" t="e">
        <f ca="1">_xll.BDP($A139,"PX_YEST_CLOSE",$A$1,$A$2)</f>
        <v>#NAME?</v>
      </c>
      <c r="H139" s="6">
        <v>2458.570068359375</v>
      </c>
      <c r="I139" s="6">
        <v>0.27301231026649503</v>
      </c>
      <c r="J139" s="6">
        <v>0</v>
      </c>
      <c r="K139" s="7" t="s">
        <v>25</v>
      </c>
      <c r="L139" s="6">
        <v>1.2663671875</v>
      </c>
      <c r="M139" s="6" t="e">
        <f ca="1">_xll.BDP($A139,"PX_LAST",$A$1,$A$2)</f>
        <v>#NAME?</v>
      </c>
      <c r="N139" s="6">
        <v>45103010</v>
      </c>
      <c r="O139" s="6" t="e">
        <f ca="1">_xll.BDP($A139,"CHG_NET_YTD",$A$1,$A$2)</f>
        <v>#NAME?</v>
      </c>
      <c r="P139" s="6">
        <v>-20.230169296264648</v>
      </c>
      <c r="Q139" s="6" t="e">
        <f ca="1">_xll.BDP($A139,"EQY_DVD_YLD_IND",$A$1,$A$2)</f>
        <v>#NAME?</v>
      </c>
    </row>
    <row r="140" spans="1:17" s="4" customFormat="1" ht="12.75">
      <c r="A140" s="7" t="s">
        <v>306</v>
      </c>
      <c r="B140" s="7" t="s">
        <v>307</v>
      </c>
      <c r="C140" s="7" t="s">
        <v>301</v>
      </c>
      <c r="D140" s="6">
        <v>8</v>
      </c>
      <c r="E140" s="6">
        <v>1</v>
      </c>
      <c r="F140" s="6">
        <v>0</v>
      </c>
      <c r="G140" s="6" t="e">
        <f ca="1">_xll.BDP($A140,"PX_YEST_CLOSE",$A$1,$A$2)</f>
        <v>#NAME?</v>
      </c>
      <c r="H140" s="6">
        <v>69.568000793457031</v>
      </c>
      <c r="I140" s="6">
        <v>2.2526333332061772</v>
      </c>
      <c r="J140" s="6">
        <v>2.279999971389771</v>
      </c>
      <c r="K140" s="7" t="s">
        <v>25</v>
      </c>
      <c r="L140" s="6">
        <v>0.27974051063181804</v>
      </c>
      <c r="M140" s="6" t="e">
        <f ca="1">_xll.BDP($A140,"PX_LAST",$A$1,$A$2)</f>
        <v>#NAME?</v>
      </c>
      <c r="N140" s="6">
        <v>45103010</v>
      </c>
      <c r="O140" s="6" t="e">
        <f ca="1">_xll.BDP($A140,"CHG_NET_YTD",$A$1,$A$2)</f>
        <v>#NAME?</v>
      </c>
      <c r="P140" s="6">
        <v>-17.871417999267578</v>
      </c>
      <c r="Q140" s="6" t="e">
        <f ca="1">_xll.BDP($A140,"EQY_DVD_YLD_IND",$A$1,$A$2)</f>
        <v>#NAME?</v>
      </c>
    </row>
    <row r="141" spans="1:17" s="4" customFormat="1" ht="12.75">
      <c r="A141" s="7" t="s">
        <v>308</v>
      </c>
      <c r="B141" s="7" t="s">
        <v>309</v>
      </c>
      <c r="C141" s="7" t="s">
        <v>301</v>
      </c>
      <c r="D141" s="6">
        <v>0</v>
      </c>
      <c r="E141" s="6">
        <v>4</v>
      </c>
      <c r="F141" s="6">
        <v>3</v>
      </c>
      <c r="G141" s="6" t="e">
        <f ca="1">_xll.BDP($A141,"PX_YEST_CLOSE",$A$1,$A$2)</f>
        <v>#NAME?</v>
      </c>
      <c r="H141" s="6">
        <v>8.7080001831054688</v>
      </c>
      <c r="I141" s="6"/>
      <c r="J141" s="6">
        <v>0</v>
      </c>
      <c r="K141" s="7" t="s">
        <v>62</v>
      </c>
      <c r="L141" s="6">
        <v>0</v>
      </c>
      <c r="M141" s="6" t="e">
        <f ca="1">_xll.BDP($A141,"PX_LAST",$A$1,$A$2)</f>
        <v>#NAME?</v>
      </c>
      <c r="N141" s="6">
        <v>45103020</v>
      </c>
      <c r="O141" s="6" t="e">
        <f ca="1">_xll.BDP($A141,"CHG_NET_YTD",$A$1,$A$2)</f>
        <v>#NAME?</v>
      </c>
      <c r="P141" s="6">
        <v>-40.101520538330078</v>
      </c>
      <c r="Q141" s="6" t="e">
        <f ca="1">_xll.BDP($A141,"EQY_DVD_YLD_IND",$A$1,$A$2)</f>
        <v>#NAME?</v>
      </c>
    </row>
    <row r="142" spans="1:17" s="4" customFormat="1" ht="12.75">
      <c r="A142" s="7" t="s">
        <v>310</v>
      </c>
      <c r="B142" s="7" t="s">
        <v>311</v>
      </c>
      <c r="C142" s="7" t="s">
        <v>301</v>
      </c>
      <c r="D142" s="6">
        <v>2</v>
      </c>
      <c r="E142" s="6">
        <v>1</v>
      </c>
      <c r="F142" s="6">
        <v>0</v>
      </c>
      <c r="G142" s="6" t="e">
        <f ca="1">_xll.BDP($A142,"PX_YEST_CLOSE",$A$1,$A$2)</f>
        <v>#NAME?</v>
      </c>
      <c r="H142" s="6">
        <v>37.833000183105469</v>
      </c>
      <c r="I142" s="6">
        <v>2.979066133499146</v>
      </c>
      <c r="J142" s="6">
        <v>2.8380000591278081</v>
      </c>
      <c r="K142" s="7" t="s">
        <v>25</v>
      </c>
      <c r="L142" s="6">
        <v>0.18500000238418601</v>
      </c>
      <c r="M142" s="6" t="e">
        <f ca="1">_xll.BDP($A142,"PX_LAST",$A$1,$A$2)</f>
        <v>#NAME?</v>
      </c>
      <c r="N142" s="6">
        <v>45103010</v>
      </c>
      <c r="O142" s="6" t="e">
        <f ca="1">_xll.BDP($A142,"CHG_NET_YTD",$A$1,$A$2)</f>
        <v>#NAME?</v>
      </c>
      <c r="P142" s="6">
        <v>-48.709476470947266</v>
      </c>
      <c r="Q142" s="6" t="e">
        <f ca="1">_xll.BDP($A142,"EQY_DVD_YLD_IND",$A$1,$A$2)</f>
        <v>#NAME?</v>
      </c>
    </row>
    <row r="143" spans="1:17" s="4" customFormat="1" ht="12.75">
      <c r="A143" s="7" t="s">
        <v>312</v>
      </c>
      <c r="B143" s="7" t="s">
        <v>313</v>
      </c>
      <c r="C143" s="7" t="s">
        <v>301</v>
      </c>
      <c r="D143" s="6">
        <v>11</v>
      </c>
      <c r="E143" s="6">
        <v>1</v>
      </c>
      <c r="F143" s="6">
        <v>2</v>
      </c>
      <c r="G143" s="6" t="e">
        <f ca="1">_xll.BDP($A143,"PX_YEST_CLOSE",$A$1,$A$2)</f>
        <v>#NAME?</v>
      </c>
      <c r="H143" s="6">
        <v>122.57099914550781</v>
      </c>
      <c r="I143" s="6"/>
      <c r="J143" s="6">
        <v>0</v>
      </c>
      <c r="K143" s="7" t="s">
        <v>62</v>
      </c>
      <c r="L143" s="6">
        <v>0</v>
      </c>
      <c r="M143" s="6" t="e">
        <f ca="1">_xll.BDP($A143,"PX_LAST",$A$1,$A$2)</f>
        <v>#NAME?</v>
      </c>
      <c r="N143" s="6">
        <v>45102010</v>
      </c>
      <c r="O143" s="6" t="e">
        <f ca="1">_xll.BDP($A143,"CHG_NET_YTD",$A$1,$A$2)</f>
        <v>#NAME?</v>
      </c>
      <c r="P143" s="6">
        <v>-9.9597673416137695</v>
      </c>
      <c r="Q143" s="6" t="e">
        <f ca="1">_xll.BDP($A143,"EQY_DVD_YLD_IND",$A$1,$A$2)</f>
        <v>#NAME?</v>
      </c>
    </row>
    <row r="144" spans="1:17" s="4" customFormat="1" ht="12.75">
      <c r="A144" s="7" t="s">
        <v>314</v>
      </c>
      <c r="B144" s="7" t="s">
        <v>315</v>
      </c>
      <c r="C144" s="7" t="s">
        <v>301</v>
      </c>
      <c r="D144" s="6">
        <v>8</v>
      </c>
      <c r="E144" s="6">
        <v>4</v>
      </c>
      <c r="F144" s="6">
        <v>0</v>
      </c>
      <c r="G144" s="6" t="e">
        <f ca="1">_xll.BDP($A144,"PX_YEST_CLOSE",$A$1,$A$2)</f>
        <v>#NAME?</v>
      </c>
      <c r="H144" s="6">
        <v>96.055000305175781</v>
      </c>
      <c r="I144" s="6"/>
      <c r="J144" s="6">
        <v>0</v>
      </c>
      <c r="K144" s="7" t="s">
        <v>62</v>
      </c>
      <c r="L144" s="6">
        <v>0</v>
      </c>
      <c r="M144" s="6" t="e">
        <f ca="1">_xll.BDP($A144,"PX_LAST",$A$1,$A$2)</f>
        <v>#NAME?</v>
      </c>
      <c r="N144" s="6">
        <v>45103010</v>
      </c>
      <c r="O144" s="6" t="e">
        <f ca="1">_xll.BDP($A144,"CHG_NET_YTD",$A$1,$A$2)</f>
        <v>#NAME?</v>
      </c>
      <c r="P144" s="6">
        <v>-24.899639129638672</v>
      </c>
      <c r="Q144" s="6" t="e">
        <f ca="1">_xll.BDP($A144,"EQY_DVD_YLD_IND",$A$1,$A$2)</f>
        <v>#NAME?</v>
      </c>
    </row>
    <row r="145" spans="1:17" s="4" customFormat="1" ht="12.75">
      <c r="A145" s="7" t="s">
        <v>316</v>
      </c>
      <c r="B145" s="7" t="s">
        <v>317</v>
      </c>
      <c r="C145" s="7" t="s">
        <v>301</v>
      </c>
      <c r="D145" s="6">
        <v>3</v>
      </c>
      <c r="E145" s="6">
        <v>1</v>
      </c>
      <c r="F145" s="6">
        <v>0</v>
      </c>
      <c r="G145" s="6" t="e">
        <f ca="1">_xll.BDP($A145,"PX_YEST_CLOSE",$A$1,$A$2)</f>
        <v>#NAME?</v>
      </c>
      <c r="H145" s="6">
        <v>47.5</v>
      </c>
      <c r="I145" s="6">
        <v>0.34230947494506803</v>
      </c>
      <c r="J145" s="6">
        <v>0.34229999780654902</v>
      </c>
      <c r="K145" s="7" t="s">
        <v>25</v>
      </c>
      <c r="L145" s="6">
        <v>0</v>
      </c>
      <c r="M145" s="6" t="e">
        <f ca="1">_xll.BDP($A145,"PX_LAST",$A$1,$A$2)</f>
        <v>#NAME?</v>
      </c>
      <c r="N145" s="6">
        <v>45103010</v>
      </c>
      <c r="O145" s="6" t="e">
        <f ca="1">_xll.BDP($A145,"CHG_NET_YTD",$A$1,$A$2)</f>
        <v>#NAME?</v>
      </c>
      <c r="P145" s="6">
        <v>-51.180927276611328</v>
      </c>
      <c r="Q145" s="6" t="e">
        <f ca="1">_xll.BDP($A145,"EQY_DVD_YLD_IND",$A$1,$A$2)</f>
        <v>#NAME?</v>
      </c>
    </row>
    <row r="146" spans="1:17" s="4" customFormat="1" ht="12.75">
      <c r="A146" s="7" t="s">
        <v>318</v>
      </c>
      <c r="B146" s="7" t="s">
        <v>319</v>
      </c>
      <c r="C146" s="7" t="s">
        <v>301</v>
      </c>
      <c r="D146" s="6">
        <v>5</v>
      </c>
      <c r="E146" s="6">
        <v>0</v>
      </c>
      <c r="F146" s="6">
        <v>0</v>
      </c>
      <c r="G146" s="6" t="e">
        <f ca="1">_xll.BDP($A146,"PX_YEST_CLOSE",$A$1,$A$2)</f>
        <v>#NAME?</v>
      </c>
      <c r="H146" s="6">
        <v>7.804999828338623</v>
      </c>
      <c r="I146" s="6"/>
      <c r="J146" s="6">
        <v>0</v>
      </c>
      <c r="K146" s="7" t="s">
        <v>62</v>
      </c>
      <c r="L146" s="6">
        <v>0</v>
      </c>
      <c r="M146" s="6" t="e">
        <f ca="1">_xll.BDP($A146,"PX_LAST",$A$1,$A$2)</f>
        <v>#NAME?</v>
      </c>
      <c r="N146" s="6">
        <v>45103010</v>
      </c>
      <c r="O146" s="6" t="e">
        <f ca="1">_xll.BDP($A146,"CHG_NET_YTD",$A$1,$A$2)</f>
        <v>#NAME?</v>
      </c>
      <c r="P146" s="6">
        <v>-75.9315185546875</v>
      </c>
      <c r="Q146" s="6" t="e">
        <f ca="1">_xll.BDP($A146,"EQY_DVD_YLD_IND",$A$1,$A$2)</f>
        <v>#NAME?</v>
      </c>
    </row>
    <row r="147" spans="1:17" s="4" customFormat="1" ht="12.75">
      <c r="A147" s="7" t="s">
        <v>320</v>
      </c>
      <c r="B147" s="7" t="s">
        <v>321</v>
      </c>
      <c r="C147" s="7" t="s">
        <v>301</v>
      </c>
      <c r="D147" s="6">
        <v>9</v>
      </c>
      <c r="E147" s="6">
        <v>0</v>
      </c>
      <c r="F147" s="6">
        <v>0</v>
      </c>
      <c r="G147" s="6" t="e">
        <f ca="1">_xll.BDP($A147,"PX_YEST_CLOSE",$A$1,$A$2)</f>
        <v>#NAME?</v>
      </c>
      <c r="H147" s="6">
        <v>81.757003784179688</v>
      </c>
      <c r="I147" s="6"/>
      <c r="J147" s="6">
        <v>0</v>
      </c>
      <c r="K147" s="7" t="s">
        <v>62</v>
      </c>
      <c r="L147" s="6">
        <v>0</v>
      </c>
      <c r="M147" s="6" t="e">
        <f ca="1">_xll.BDP($A147,"PX_LAST",$A$1,$A$2)</f>
        <v>#NAME?</v>
      </c>
      <c r="N147" s="6">
        <v>45103010</v>
      </c>
      <c r="O147" s="6" t="e">
        <f ca="1">_xll.BDP($A147,"CHG_NET_YTD",$A$1,$A$2)</f>
        <v>#NAME?</v>
      </c>
      <c r="P147" s="6">
        <v>-53.281490325927734</v>
      </c>
      <c r="Q147" s="6" t="e">
        <f ca="1">_xll.BDP($A147,"EQY_DVD_YLD_IND",$A$1,$A$2)</f>
        <v>#NAME?</v>
      </c>
    </row>
    <row r="148" spans="1:17" s="4" customFormat="1" ht="12.75">
      <c r="A148" s="7" t="s">
        <v>322</v>
      </c>
      <c r="B148" s="7" t="s">
        <v>323</v>
      </c>
      <c r="C148" s="7" t="s">
        <v>301</v>
      </c>
      <c r="D148" s="6">
        <v>10</v>
      </c>
      <c r="E148" s="6">
        <v>2</v>
      </c>
      <c r="F148" s="6">
        <v>0</v>
      </c>
      <c r="G148" s="6" t="e">
        <f ca="1">_xll.BDP($A148,"PX_YEST_CLOSE",$A$1,$A$2)</f>
        <v>#NAME?</v>
      </c>
      <c r="H148" s="6">
        <v>12.52299976348877</v>
      </c>
      <c r="I148" s="6"/>
      <c r="J148" s="6">
        <v>0</v>
      </c>
      <c r="K148" s="7" t="s">
        <v>62</v>
      </c>
      <c r="L148" s="6">
        <v>0</v>
      </c>
      <c r="M148" s="6" t="e">
        <f ca="1">_xll.BDP($A148,"PX_LAST",$A$1,$A$2)</f>
        <v>#NAME?</v>
      </c>
      <c r="N148" s="6">
        <v>45102010</v>
      </c>
      <c r="O148" s="6" t="e">
        <f ca="1">_xll.BDP($A148,"CHG_NET_YTD",$A$1,$A$2)</f>
        <v>#NAME?</v>
      </c>
      <c r="P148" s="6">
        <v>-39.1904296875</v>
      </c>
      <c r="Q148" s="6" t="e">
        <f ca="1">_xll.BDP($A148,"EQY_DVD_YLD_IND",$A$1,$A$2)</f>
        <v>#NAME?</v>
      </c>
    </row>
    <row r="149" spans="1:17" s="4" customFormat="1" ht="12.75">
      <c r="A149" s="7" t="s">
        <v>324</v>
      </c>
      <c r="B149" s="7" t="s">
        <v>325</v>
      </c>
      <c r="C149" s="7" t="s">
        <v>301</v>
      </c>
      <c r="D149" s="6">
        <v>16</v>
      </c>
      <c r="E149" s="6">
        <v>1</v>
      </c>
      <c r="F149" s="6">
        <v>1</v>
      </c>
      <c r="G149" s="6" t="e">
        <f ca="1">_xll.BDP($A149,"PX_YEST_CLOSE",$A$1,$A$2)</f>
        <v>#NAME?</v>
      </c>
      <c r="H149" s="6">
        <v>53.347000122070313</v>
      </c>
      <c r="I149" s="6"/>
      <c r="J149" s="6"/>
      <c r="K149" s="7" t="s">
        <v>65</v>
      </c>
      <c r="L149" s="6">
        <v>0</v>
      </c>
      <c r="M149" s="6" t="e">
        <f ca="1">_xll.BDP($A149,"PX_LAST",$A$1,$A$2)</f>
        <v>#NAME?</v>
      </c>
      <c r="N149" s="6">
        <v>45103010</v>
      </c>
      <c r="O149" s="6" t="e">
        <f ca="1">_xll.BDP($A149,"CHG_NET_YTD",$A$1,$A$2)</f>
        <v>#NAME?</v>
      </c>
      <c r="P149" s="6">
        <v>-40.700862884521484</v>
      </c>
      <c r="Q149" s="6" t="e">
        <f ca="1">_xll.BDP($A149,"EQY_DVD_YLD_IND",$A$1,$A$2)</f>
        <v>#NAME?</v>
      </c>
    </row>
    <row r="150" spans="1:17" s="4" customFormat="1" ht="12.75">
      <c r="A150" s="7" t="s">
        <v>326</v>
      </c>
      <c r="B150" s="7" t="s">
        <v>327</v>
      </c>
      <c r="C150" s="7" t="s">
        <v>301</v>
      </c>
      <c r="D150" s="6">
        <v>26</v>
      </c>
      <c r="E150" s="6">
        <v>17</v>
      </c>
      <c r="F150" s="6">
        <v>3</v>
      </c>
      <c r="G150" s="6" t="e">
        <f ca="1">_xll.BDP($A150,"PX_YEST_CLOSE",$A$1,$A$2)</f>
        <v>#NAME?</v>
      </c>
      <c r="H150" s="6">
        <v>685.09197998046875</v>
      </c>
      <c r="I150" s="6"/>
      <c r="J150" s="6">
        <v>0</v>
      </c>
      <c r="K150" s="7" t="s">
        <v>62</v>
      </c>
      <c r="L150" s="6">
        <v>0</v>
      </c>
      <c r="M150" s="6" t="e">
        <f ca="1">_xll.BDP($A150,"PX_LAST",$A$1,$A$2)</f>
        <v>#NAME?</v>
      </c>
      <c r="N150" s="6">
        <v>45102030</v>
      </c>
      <c r="O150" s="6" t="e">
        <f ca="1">_xll.BDP($A150,"CHG_NET_YTD",$A$1,$A$2)</f>
        <v>#NAME?</v>
      </c>
      <c r="P150" s="6">
        <v>-74.302597045898438</v>
      </c>
      <c r="Q150" s="6" t="e">
        <f ca="1">_xll.BDP($A150,"EQY_DVD_YLD_IND",$A$1,$A$2)</f>
        <v>#NAME?</v>
      </c>
    </row>
    <row r="151" spans="1:17" s="4" customFormat="1" ht="12.75">
      <c r="A151" s="7" t="s">
        <v>328</v>
      </c>
      <c r="B151" s="7" t="s">
        <v>329</v>
      </c>
      <c r="C151" s="7" t="s">
        <v>301</v>
      </c>
      <c r="D151" s="6">
        <v>13</v>
      </c>
      <c r="E151" s="6">
        <v>2</v>
      </c>
      <c r="F151" s="6">
        <v>0</v>
      </c>
      <c r="G151" s="6" t="e">
        <f ca="1">_xll.BDP($A151,"PX_YEST_CLOSE",$A$1,$A$2)</f>
        <v>#NAME?</v>
      </c>
      <c r="H151" s="6">
        <v>105.39299774169922</v>
      </c>
      <c r="I151" s="6"/>
      <c r="J151" s="6"/>
      <c r="K151" s="7" t="s">
        <v>65</v>
      </c>
      <c r="L151" s="6">
        <v>0</v>
      </c>
      <c r="M151" s="6" t="e">
        <f ca="1">_xll.BDP($A151,"PX_LAST",$A$1,$A$2)</f>
        <v>#NAME?</v>
      </c>
      <c r="N151" s="6">
        <v>45102020</v>
      </c>
      <c r="O151" s="6" t="e">
        <f ca="1">_xll.BDP($A151,"CHG_NET_YTD",$A$1,$A$2)</f>
        <v>#NAME?</v>
      </c>
      <c r="P151" s="6">
        <v>-29.292682647705078</v>
      </c>
      <c r="Q151" s="6" t="e">
        <f ca="1">_xll.BDP($A151,"EQY_DVD_YLD_IND",$A$1,$A$2)</f>
        <v>#NAME?</v>
      </c>
    </row>
    <row r="152" spans="1:17" s="4" customFormat="1" ht="12.75">
      <c r="A152" s="7" t="s">
        <v>330</v>
      </c>
      <c r="B152" s="7" t="s">
        <v>331</v>
      </c>
      <c r="C152" s="7" t="s">
        <v>301</v>
      </c>
      <c r="D152" s="6">
        <v>11</v>
      </c>
      <c r="E152" s="6">
        <v>3</v>
      </c>
      <c r="F152" s="6">
        <v>1</v>
      </c>
      <c r="G152" s="6" t="e">
        <f ca="1">_xll.BDP($A152,"PX_YEST_CLOSE",$A$1,$A$2)</f>
        <v>#NAME?</v>
      </c>
      <c r="H152" s="6">
        <v>34.5</v>
      </c>
      <c r="I152" s="6"/>
      <c r="J152" s="6"/>
      <c r="K152" s="7" t="s">
        <v>65</v>
      </c>
      <c r="L152" s="6">
        <v>0</v>
      </c>
      <c r="M152" s="6" t="e">
        <f ca="1">_xll.BDP($A152,"PX_LAST",$A$1,$A$2)</f>
        <v>#NAME?</v>
      </c>
      <c r="N152" s="6">
        <v>45102020</v>
      </c>
      <c r="O152" s="6" t="e">
        <f ca="1">_xll.BDP($A152,"CHG_NET_YTD",$A$1,$A$2)</f>
        <v>#NAME?</v>
      </c>
      <c r="P152" s="6">
        <v>-27.607654571533203</v>
      </c>
      <c r="Q152" s="6" t="e">
        <f ca="1">_xll.BDP($A152,"EQY_DVD_YLD_IND",$A$1,$A$2)</f>
        <v>#NAME?</v>
      </c>
    </row>
    <row r="153" spans="1:17" s="4" customFormat="1" ht="12.75">
      <c r="A153" s="7" t="s">
        <v>332</v>
      </c>
      <c r="B153" s="7" t="s">
        <v>333</v>
      </c>
      <c r="C153" s="7" t="s">
        <v>334</v>
      </c>
      <c r="D153" s="6">
        <v>6</v>
      </c>
      <c r="E153" s="6">
        <v>3</v>
      </c>
      <c r="F153" s="6">
        <v>0</v>
      </c>
      <c r="G153" s="6" t="e">
        <f ca="1">_xll.BDP($A153,"PX_YEST_CLOSE",$A$1,$A$2)</f>
        <v>#NAME?</v>
      </c>
      <c r="H153" s="6">
        <v>23.111000061035156</v>
      </c>
      <c r="I153" s="6"/>
      <c r="J153" s="6">
        <v>0</v>
      </c>
      <c r="K153" s="7" t="s">
        <v>62</v>
      </c>
      <c r="L153" s="6">
        <v>0</v>
      </c>
      <c r="M153" s="6" t="e">
        <f ca="1">_xll.BDP($A153,"PX_LAST",$A$1,$A$2)</f>
        <v>#NAME?</v>
      </c>
      <c r="N153" s="6">
        <v>15104030</v>
      </c>
      <c r="O153" s="6" t="e">
        <f ca="1">_xll.BDP($A153,"CHG_NET_YTD",$A$1,$A$2)</f>
        <v>#NAME?</v>
      </c>
      <c r="P153" s="6">
        <v>0</v>
      </c>
      <c r="Q153" s="6" t="e">
        <f ca="1">_xll.BDP($A153,"EQY_DVD_YLD_IND",$A$1,$A$2)</f>
        <v>#NAME?</v>
      </c>
    </row>
    <row r="154" spans="1:17" s="4" customFormat="1" ht="12.75">
      <c r="A154" s="7" t="s">
        <v>335</v>
      </c>
      <c r="B154" s="7" t="s">
        <v>336</v>
      </c>
      <c r="C154" s="7" t="s">
        <v>334</v>
      </c>
      <c r="D154" s="6">
        <v>13</v>
      </c>
      <c r="E154" s="6">
        <v>2</v>
      </c>
      <c r="F154" s="6">
        <v>0</v>
      </c>
      <c r="G154" s="6" t="e">
        <f ca="1">_xll.BDP($A154,"PX_YEST_CLOSE",$A$1,$A$2)</f>
        <v>#NAME?</v>
      </c>
      <c r="H154" s="6">
        <v>48.4010009765625</v>
      </c>
      <c r="I154" s="6"/>
      <c r="J154" s="6">
        <v>0</v>
      </c>
      <c r="K154" s="7" t="s">
        <v>62</v>
      </c>
      <c r="L154" s="6">
        <v>0</v>
      </c>
      <c r="M154" s="6" t="e">
        <f ca="1">_xll.BDP($A154,"PX_LAST",$A$1,$A$2)</f>
        <v>#NAME?</v>
      </c>
      <c r="N154" s="6">
        <v>15104020</v>
      </c>
      <c r="O154" s="6" t="e">
        <f ca="1">_xll.BDP($A154,"CHG_NET_YTD",$A$1,$A$2)</f>
        <v>#NAME?</v>
      </c>
      <c r="P154" s="6">
        <v>-21.374250411987305</v>
      </c>
      <c r="Q154" s="6" t="e">
        <f ca="1">_xll.BDP($A154,"EQY_DVD_YLD_IND",$A$1,$A$2)</f>
        <v>#NAME?</v>
      </c>
    </row>
    <row r="155" spans="1:17" s="4" customFormat="1" ht="12.75">
      <c r="A155" s="7" t="s">
        <v>337</v>
      </c>
      <c r="B155" s="7" t="s">
        <v>338</v>
      </c>
      <c r="C155" s="7" t="s">
        <v>334</v>
      </c>
      <c r="D155" s="6">
        <v>11</v>
      </c>
      <c r="E155" s="6">
        <v>11</v>
      </c>
      <c r="F155" s="6">
        <v>1</v>
      </c>
      <c r="G155" s="6" t="e">
        <f ca="1">_xll.BDP($A155,"PX_YEST_CLOSE",$A$1,$A$2)</f>
        <v>#NAME?</v>
      </c>
      <c r="H155" s="6">
        <v>14.119999885559082</v>
      </c>
      <c r="I155" s="6">
        <v>3.3488373756408691</v>
      </c>
      <c r="J155" s="6">
        <v>4.624000072479248</v>
      </c>
      <c r="K155" s="7" t="s">
        <v>25</v>
      </c>
      <c r="L155" s="6">
        <v>0.25327344127406803</v>
      </c>
      <c r="M155" s="6" t="e">
        <f ca="1">_xll.BDP($A155,"PX_LAST",$A$1,$A$2)</f>
        <v>#NAME?</v>
      </c>
      <c r="N155" s="6">
        <v>15104025</v>
      </c>
      <c r="O155" s="6" t="e">
        <f ca="1">_xll.BDP($A155,"CHG_NET_YTD",$A$1,$A$2)</f>
        <v>#NAME?</v>
      </c>
      <c r="P155" s="6">
        <v>8.8056669235229492</v>
      </c>
      <c r="Q155" s="6" t="e">
        <f ca="1">_xll.BDP($A155,"EQY_DVD_YLD_IND",$A$1,$A$2)</f>
        <v>#NAME?</v>
      </c>
    </row>
    <row r="156" spans="1:17" s="4" customFormat="1" ht="12.75">
      <c r="A156" s="7" t="s">
        <v>339</v>
      </c>
      <c r="B156" s="7" t="s">
        <v>340</v>
      </c>
      <c r="C156" s="7" t="s">
        <v>334</v>
      </c>
      <c r="D156" s="6">
        <v>3</v>
      </c>
      <c r="E156" s="6">
        <v>8</v>
      </c>
      <c r="F156" s="6">
        <v>1</v>
      </c>
      <c r="G156" s="6" t="e">
        <f ca="1">_xll.BDP($A156,"PX_YEST_CLOSE",$A$1,$A$2)</f>
        <v>#NAME?</v>
      </c>
      <c r="H156" s="6">
        <v>2.528000116348267</v>
      </c>
      <c r="I156" s="6"/>
      <c r="J156" s="6">
        <v>0</v>
      </c>
      <c r="K156" s="7" t="s">
        <v>62</v>
      </c>
      <c r="L156" s="6">
        <v>0</v>
      </c>
      <c r="M156" s="6" t="e">
        <f ca="1">_xll.BDP($A156,"PX_LAST",$A$1,$A$2)</f>
        <v>#NAME?</v>
      </c>
      <c r="N156" s="6">
        <v>15104030</v>
      </c>
      <c r="O156" s="6" t="e">
        <f ca="1">_xll.BDP($A156,"CHG_NET_YTD",$A$1,$A$2)</f>
        <v>#NAME?</v>
      </c>
      <c r="P156" s="6">
        <v>-6.3492064476013184</v>
      </c>
      <c r="Q156" s="6" t="e">
        <f ca="1">_xll.BDP($A156,"EQY_DVD_YLD_IND",$A$1,$A$2)</f>
        <v>#NAME?</v>
      </c>
    </row>
    <row r="157" spans="1:17" s="4" customFormat="1" ht="12.75">
      <c r="A157" s="7" t="s">
        <v>341</v>
      </c>
      <c r="B157" s="7" t="s">
        <v>342</v>
      </c>
      <c r="C157" s="7" t="s">
        <v>334</v>
      </c>
      <c r="D157" s="6">
        <v>4</v>
      </c>
      <c r="E157" s="6">
        <v>2</v>
      </c>
      <c r="F157" s="6">
        <v>0</v>
      </c>
      <c r="G157" s="6" t="e">
        <f ca="1">_xll.BDP($A157,"PX_YEST_CLOSE",$A$1,$A$2)</f>
        <v>#NAME?</v>
      </c>
      <c r="H157" s="6">
        <v>45.599998474121094</v>
      </c>
      <c r="I157" s="6"/>
      <c r="J157" s="6">
        <v>0</v>
      </c>
      <c r="K157" s="7" t="s">
        <v>62</v>
      </c>
      <c r="L157" s="6">
        <v>0</v>
      </c>
      <c r="M157" s="6" t="e">
        <f ca="1">_xll.BDP($A157,"PX_LAST",$A$1,$A$2)</f>
        <v>#NAME?</v>
      </c>
      <c r="N157" s="6">
        <v>15104020</v>
      </c>
      <c r="O157" s="6" t="e">
        <f ca="1">_xll.BDP($A157,"CHG_NET_YTD",$A$1,$A$2)</f>
        <v>#NAME?</v>
      </c>
      <c r="P157" s="6">
        <v>77.019233703613281</v>
      </c>
      <c r="Q157" s="6" t="e">
        <f ca="1">_xll.BDP($A157,"EQY_DVD_YLD_IND",$A$1,$A$2)</f>
        <v>#NAME?</v>
      </c>
    </row>
    <row r="158" spans="1:17" s="4" customFormat="1" ht="12.75">
      <c r="A158" s="7" t="s">
        <v>343</v>
      </c>
      <c r="B158" s="7" t="s">
        <v>344</v>
      </c>
      <c r="C158" s="7" t="s">
        <v>334</v>
      </c>
      <c r="D158" s="6">
        <v>17</v>
      </c>
      <c r="E158" s="6">
        <v>2</v>
      </c>
      <c r="F158" s="6">
        <v>0</v>
      </c>
      <c r="G158" s="6" t="e">
        <f ca="1">_xll.BDP($A158,"PX_YEST_CLOSE",$A$1,$A$2)</f>
        <v>#NAME?</v>
      </c>
      <c r="H158" s="6">
        <v>93.543998718261719</v>
      </c>
      <c r="I158" s="6">
        <v>2.963873147964478</v>
      </c>
      <c r="J158" s="6">
        <v>2.96399998664856</v>
      </c>
      <c r="K158" s="7" t="s">
        <v>25</v>
      </c>
      <c r="L158" s="6">
        <v>0.50654688254813707</v>
      </c>
      <c r="M158" s="6" t="e">
        <f ca="1">_xll.BDP($A158,"PX_LAST",$A$1,$A$2)</f>
        <v>#NAME?</v>
      </c>
      <c r="N158" s="6">
        <v>15104030</v>
      </c>
      <c r="O158" s="6" t="e">
        <f ca="1">_xll.BDP($A158,"CHG_NET_YTD",$A$1,$A$2)</f>
        <v>#NAME?</v>
      </c>
      <c r="P158" s="6">
        <v>2.664088249206543</v>
      </c>
      <c r="Q158" s="6" t="e">
        <f ca="1">_xll.BDP($A158,"EQY_DVD_YLD_IND",$A$1,$A$2)</f>
        <v>#NAME?</v>
      </c>
    </row>
    <row r="159" spans="1:17" s="4" customFormat="1" ht="12.75">
      <c r="A159" s="7" t="s">
        <v>345</v>
      </c>
      <c r="B159" s="7" t="s">
        <v>346</v>
      </c>
      <c r="C159" s="7" t="s">
        <v>334</v>
      </c>
      <c r="D159" s="6">
        <v>10</v>
      </c>
      <c r="E159" s="6">
        <v>1</v>
      </c>
      <c r="F159" s="6">
        <v>0</v>
      </c>
      <c r="G159" s="6" t="e">
        <f ca="1">_xll.BDP($A159,"PX_YEST_CLOSE",$A$1,$A$2)</f>
        <v>#NAME?</v>
      </c>
      <c r="H159" s="6">
        <v>77.099998474121094</v>
      </c>
      <c r="I159" s="6">
        <v>1.619160056114197</v>
      </c>
      <c r="J159" s="6">
        <v>1.5690000057220459</v>
      </c>
      <c r="K159" s="7" t="s">
        <v>25</v>
      </c>
      <c r="L159" s="6">
        <v>0.23999999463558203</v>
      </c>
      <c r="M159" s="6" t="e">
        <f ca="1">_xll.BDP($A159,"PX_LAST",$A$1,$A$2)</f>
        <v>#NAME?</v>
      </c>
      <c r="N159" s="6">
        <v>15103010</v>
      </c>
      <c r="O159" s="6" t="e">
        <f ca="1">_xll.BDP($A159,"CHG_NET_YTD",$A$1,$A$2)</f>
        <v>#NAME?</v>
      </c>
      <c r="P159" s="6">
        <v>-12.590300559997559</v>
      </c>
      <c r="Q159" s="6" t="e">
        <f ca="1">_xll.BDP($A159,"EQY_DVD_YLD_IND",$A$1,$A$2)</f>
        <v>#NAME?</v>
      </c>
    </row>
    <row r="160" spans="1:17" s="4" customFormat="1" ht="12.75">
      <c r="A160" s="7" t="s">
        <v>347</v>
      </c>
      <c r="B160" s="7" t="s">
        <v>348</v>
      </c>
      <c r="C160" s="7" t="s">
        <v>334</v>
      </c>
      <c r="D160" s="6">
        <v>7</v>
      </c>
      <c r="E160" s="6">
        <v>1</v>
      </c>
      <c r="F160" s="6">
        <v>0</v>
      </c>
      <c r="G160" s="6" t="e">
        <f ca="1">_xll.BDP($A160,"PX_YEST_CLOSE",$A$1,$A$2)</f>
        <v>#NAME?</v>
      </c>
      <c r="H160" s="6">
        <v>49.75</v>
      </c>
      <c r="I160" s="6">
        <v>2.292920589447021</v>
      </c>
      <c r="J160" s="6">
        <v>2.2929999828338619</v>
      </c>
      <c r="K160" s="7" t="s">
        <v>25</v>
      </c>
      <c r="L160" s="6">
        <v>0.20000000298023202</v>
      </c>
      <c r="M160" s="6" t="e">
        <f ca="1">_xll.BDP($A160,"PX_LAST",$A$1,$A$2)</f>
        <v>#NAME?</v>
      </c>
      <c r="N160" s="6">
        <v>15105010</v>
      </c>
      <c r="O160" s="6" t="e">
        <f ca="1">_xll.BDP($A160,"CHG_NET_YTD",$A$1,$A$2)</f>
        <v>#NAME?</v>
      </c>
      <c r="P160" s="6">
        <v>-12.796798706054688</v>
      </c>
      <c r="Q160" s="6" t="e">
        <f ca="1">_xll.BDP($A160,"EQY_DVD_YLD_IND",$A$1,$A$2)</f>
        <v>#NAME?</v>
      </c>
    </row>
    <row r="161" spans="1:17" s="4" customFormat="1" ht="12.75">
      <c r="A161" s="7" t="s">
        <v>349</v>
      </c>
      <c r="B161" s="7" t="s">
        <v>350</v>
      </c>
      <c r="C161" s="7" t="s">
        <v>334</v>
      </c>
      <c r="D161" s="6">
        <v>17</v>
      </c>
      <c r="E161" s="6">
        <v>6</v>
      </c>
      <c r="F161" s="6">
        <v>1</v>
      </c>
      <c r="G161" s="6" t="e">
        <f ca="1">_xll.BDP($A161,"PX_YEST_CLOSE",$A$1,$A$2)</f>
        <v>#NAME?</v>
      </c>
      <c r="H161" s="6">
        <v>43.73699951171875</v>
      </c>
      <c r="I161" s="6">
        <v>2.9197080060840003E-2</v>
      </c>
      <c r="J161" s="6">
        <v>0.73869997262954701</v>
      </c>
      <c r="K161" s="7" t="s">
        <v>351</v>
      </c>
      <c r="L161" s="6">
        <v>6.3318357959720002E-3</v>
      </c>
      <c r="M161" s="6" t="e">
        <f ca="1">_xll.BDP($A161,"PX_LAST",$A$1,$A$2)</f>
        <v>#NAME?</v>
      </c>
      <c r="N161" s="6">
        <v>15104025</v>
      </c>
      <c r="O161" s="6" t="e">
        <f ca="1">_xll.BDP($A161,"CHG_NET_YTD",$A$1,$A$2)</f>
        <v>#NAME?</v>
      </c>
      <c r="P161" s="6">
        <v>13.148329734802246</v>
      </c>
      <c r="Q161" s="6" t="e">
        <f ca="1">_xll.BDP($A161,"EQY_DVD_YLD_IND",$A$1,$A$2)</f>
        <v>#NAME?</v>
      </c>
    </row>
    <row r="162" spans="1:17" s="4" customFormat="1" ht="12.75">
      <c r="A162" s="7" t="s">
        <v>352</v>
      </c>
      <c r="B162" s="7" t="s">
        <v>353</v>
      </c>
      <c r="C162" s="7" t="s">
        <v>334</v>
      </c>
      <c r="D162" s="6">
        <v>7</v>
      </c>
      <c r="E162" s="6">
        <v>2</v>
      </c>
      <c r="F162" s="6">
        <v>0</v>
      </c>
      <c r="G162" s="6" t="e">
        <f ca="1">_xll.BDP($A162,"PX_YEST_CLOSE",$A$1,$A$2)</f>
        <v>#NAME?</v>
      </c>
      <c r="H162" s="6">
        <v>38.669998168945313</v>
      </c>
      <c r="I162" s="6">
        <v>2.0615918636322021</v>
      </c>
      <c r="J162" s="6">
        <v>2.029999971389771</v>
      </c>
      <c r="K162" s="7" t="s">
        <v>25</v>
      </c>
      <c r="L162" s="6">
        <v>0.15196405910333802</v>
      </c>
      <c r="M162" s="6" t="e">
        <f ca="1">_xll.BDP($A162,"PX_LAST",$A$1,$A$2)</f>
        <v>#NAME?</v>
      </c>
      <c r="N162" s="6">
        <v>15104045</v>
      </c>
      <c r="O162" s="6" t="e">
        <f ca="1">_xll.BDP($A162,"CHG_NET_YTD",$A$1,$A$2)</f>
        <v>#NAME?</v>
      </c>
      <c r="P162" s="6">
        <v>-5.2598223686218262</v>
      </c>
      <c r="Q162" s="6" t="e">
        <f ca="1">_xll.BDP($A162,"EQY_DVD_YLD_IND",$A$1,$A$2)</f>
        <v>#NAME?</v>
      </c>
    </row>
    <row r="163" spans="1:17" s="4" customFormat="1" ht="12.75">
      <c r="A163" s="7" t="s">
        <v>354</v>
      </c>
      <c r="B163" s="7" t="s">
        <v>355</v>
      </c>
      <c r="C163" s="7" t="s">
        <v>334</v>
      </c>
      <c r="D163" s="6">
        <v>0</v>
      </c>
      <c r="E163" s="6">
        <v>7</v>
      </c>
      <c r="F163" s="6">
        <v>0</v>
      </c>
      <c r="G163" s="6" t="e">
        <f ca="1">_xll.BDP($A163,"PX_YEST_CLOSE",$A$1,$A$2)</f>
        <v>#NAME?</v>
      </c>
      <c r="H163" s="6">
        <v>41.429000854492188</v>
      </c>
      <c r="I163" s="6">
        <v>5.9541530609130859</v>
      </c>
      <c r="J163" s="6">
        <v>9.6750001907348633</v>
      </c>
      <c r="K163" s="7" t="s">
        <v>25</v>
      </c>
      <c r="L163" s="6">
        <v>0.5</v>
      </c>
      <c r="M163" s="6" t="e">
        <f ca="1">_xll.BDP($A163,"PX_LAST",$A$1,$A$2)</f>
        <v>#NAME?</v>
      </c>
      <c r="N163" s="6">
        <v>15104050</v>
      </c>
      <c r="O163" s="6" t="e">
        <f ca="1">_xll.BDP($A163,"CHG_NET_YTD",$A$1,$A$2)</f>
        <v>#NAME?</v>
      </c>
      <c r="P163" s="6">
        <v>-10.498264312744141</v>
      </c>
      <c r="Q163" s="6" t="e">
        <f ca="1">_xll.BDP($A163,"EQY_DVD_YLD_IND",$A$1,$A$2)</f>
        <v>#NAME?</v>
      </c>
    </row>
    <row r="164" spans="1:17" s="4" customFormat="1" ht="12.75">
      <c r="A164" s="7" t="s">
        <v>356</v>
      </c>
      <c r="B164" s="7" t="s">
        <v>357</v>
      </c>
      <c r="C164" s="7" t="s">
        <v>334</v>
      </c>
      <c r="D164" s="6">
        <v>7</v>
      </c>
      <c r="E164" s="6">
        <v>2</v>
      </c>
      <c r="F164" s="6">
        <v>0</v>
      </c>
      <c r="G164" s="6" t="e">
        <f ca="1">_xll.BDP($A164,"PX_YEST_CLOSE",$A$1,$A$2)</f>
        <v>#NAME?</v>
      </c>
      <c r="H164" s="6">
        <v>3.9560000896453862</v>
      </c>
      <c r="I164" s="6"/>
      <c r="J164" s="6">
        <v>0.53589999675750699</v>
      </c>
      <c r="K164" s="7" t="s">
        <v>100</v>
      </c>
      <c r="L164" s="6">
        <v>0</v>
      </c>
      <c r="M164" s="6" t="e">
        <f ca="1">_xll.BDP($A164,"PX_LAST",$A$1,$A$2)</f>
        <v>#NAME?</v>
      </c>
      <c r="N164" s="6">
        <v>15104030</v>
      </c>
      <c r="O164" s="6" t="e">
        <f ca="1">_xll.BDP($A164,"CHG_NET_YTD",$A$1,$A$2)</f>
        <v>#NAME?</v>
      </c>
      <c r="P164" s="6">
        <v>40.909084320068359</v>
      </c>
      <c r="Q164" s="6" t="e">
        <f ca="1">_xll.BDP($A164,"EQY_DVD_YLD_IND",$A$1,$A$2)</f>
        <v>#NAME?</v>
      </c>
    </row>
    <row r="165" spans="1:17" s="4" customFormat="1" ht="12.75">
      <c r="A165" s="7" t="s">
        <v>358</v>
      </c>
      <c r="B165" s="7" t="s">
        <v>359</v>
      </c>
      <c r="C165" s="7" t="s">
        <v>334</v>
      </c>
      <c r="D165" s="6">
        <v>14</v>
      </c>
      <c r="E165" s="6">
        <v>1</v>
      </c>
      <c r="F165" s="6">
        <v>0</v>
      </c>
      <c r="G165" s="6" t="e">
        <f ca="1">_xll.BDP($A165,"PX_YEST_CLOSE",$A$1,$A$2)</f>
        <v>#NAME?</v>
      </c>
      <c r="H165" s="6">
        <v>8.0539999008178711</v>
      </c>
      <c r="I165" s="6">
        <v>3.8430073261260991</v>
      </c>
      <c r="J165" s="6">
        <v>3.842999935150146</v>
      </c>
      <c r="K165" s="7" t="s">
        <v>25</v>
      </c>
      <c r="L165" s="6">
        <v>5.0654686367779006E-2</v>
      </c>
      <c r="M165" s="6" t="e">
        <f ca="1">_xll.BDP($A165,"PX_LAST",$A$1,$A$2)</f>
        <v>#NAME?</v>
      </c>
      <c r="N165" s="6">
        <v>15104030</v>
      </c>
      <c r="O165" s="6" t="e">
        <f ca="1">_xll.BDP($A165,"CHG_NET_YTD",$A$1,$A$2)</f>
        <v>#NAME?</v>
      </c>
      <c r="P165" s="6">
        <v>6.8273124694824219</v>
      </c>
      <c r="Q165" s="6" t="e">
        <f ca="1">_xll.BDP($A165,"EQY_DVD_YLD_IND",$A$1,$A$2)</f>
        <v>#NAME?</v>
      </c>
    </row>
    <row r="166" spans="1:17" s="4" customFormat="1" ht="12.75">
      <c r="A166" s="7" t="s">
        <v>360</v>
      </c>
      <c r="B166" s="7" t="s">
        <v>361</v>
      </c>
      <c r="C166" s="7" t="s">
        <v>334</v>
      </c>
      <c r="D166" s="6">
        <v>6</v>
      </c>
      <c r="E166" s="6">
        <v>5</v>
      </c>
      <c r="F166" s="6">
        <v>0</v>
      </c>
      <c r="G166" s="6" t="e">
        <f ca="1">_xll.BDP($A166,"PX_YEST_CLOSE",$A$1,$A$2)</f>
        <v>#NAME?</v>
      </c>
      <c r="H166" s="6">
        <v>12.175000190734863</v>
      </c>
      <c r="I166" s="6"/>
      <c r="J166" s="6">
        <v>0</v>
      </c>
      <c r="K166" s="7" t="s">
        <v>62</v>
      </c>
      <c r="L166" s="6">
        <v>0</v>
      </c>
      <c r="M166" s="6" t="e">
        <f ca="1">_xll.BDP($A166,"PX_LAST",$A$1,$A$2)</f>
        <v>#NAME?</v>
      </c>
      <c r="N166" s="6">
        <v>15104030</v>
      </c>
      <c r="O166" s="6" t="e">
        <f ca="1">_xll.BDP($A166,"CHG_NET_YTD",$A$1,$A$2)</f>
        <v>#NAME?</v>
      </c>
      <c r="P166" s="6">
        <v>-8.8785066604614258</v>
      </c>
      <c r="Q166" s="6" t="e">
        <f ca="1">_xll.BDP($A166,"EQY_DVD_YLD_IND",$A$1,$A$2)</f>
        <v>#NAME?</v>
      </c>
    </row>
    <row r="167" spans="1:17" s="4" customFormat="1" ht="12.75">
      <c r="A167" s="7" t="s">
        <v>362</v>
      </c>
      <c r="B167" s="7" t="s">
        <v>363</v>
      </c>
      <c r="C167" s="7" t="s">
        <v>334</v>
      </c>
      <c r="D167" s="6">
        <v>4</v>
      </c>
      <c r="E167" s="6">
        <v>4</v>
      </c>
      <c r="F167" s="6">
        <v>1</v>
      </c>
      <c r="G167" s="6" t="e">
        <f ca="1">_xll.BDP($A167,"PX_YEST_CLOSE",$A$1,$A$2)</f>
        <v>#NAME?</v>
      </c>
      <c r="H167" s="6">
        <v>13.96399974822998</v>
      </c>
      <c r="I167" s="6">
        <v>2.7586207389831543</v>
      </c>
      <c r="J167" s="6">
        <v>2.6440000534057622</v>
      </c>
      <c r="K167" s="7" t="s">
        <v>25</v>
      </c>
      <c r="L167" s="6">
        <v>8.8645703502407011E-2</v>
      </c>
      <c r="M167" s="6" t="e">
        <f ca="1">_xll.BDP($A167,"PX_LAST",$A$1,$A$2)</f>
        <v>#NAME?</v>
      </c>
      <c r="N167" s="6">
        <v>15104030</v>
      </c>
      <c r="O167" s="6" t="e">
        <f ca="1">_xll.BDP($A167,"CHG_NET_YTD",$A$1,$A$2)</f>
        <v>#NAME?</v>
      </c>
      <c r="P167" s="6">
        <v>4.1025600433349609</v>
      </c>
      <c r="Q167" s="6" t="e">
        <f ca="1">_xll.BDP($A167,"EQY_DVD_YLD_IND",$A$1,$A$2)</f>
        <v>#NAME?</v>
      </c>
    </row>
    <row r="168" spans="1:17" s="4" customFormat="1" ht="12.75">
      <c r="A168" s="7" t="s">
        <v>364</v>
      </c>
      <c r="B168" s="7" t="s">
        <v>365</v>
      </c>
      <c r="C168" s="7" t="s">
        <v>334</v>
      </c>
      <c r="D168" s="6">
        <v>0</v>
      </c>
      <c r="E168" s="6">
        <v>3</v>
      </c>
      <c r="F168" s="6">
        <v>0</v>
      </c>
      <c r="G168" s="6" t="e">
        <f ca="1">_xll.BDP($A168,"PX_YEST_CLOSE",$A$1,$A$2)</f>
        <v>#NAME?</v>
      </c>
      <c r="H168" s="6">
        <v>40.5</v>
      </c>
      <c r="I168" s="6">
        <v>2.1953105926513672</v>
      </c>
      <c r="J168" s="6">
        <v>2.2109999656677251</v>
      </c>
      <c r="K168" s="7" t="s">
        <v>25</v>
      </c>
      <c r="L168" s="6">
        <v>0.21528242413944101</v>
      </c>
      <c r="M168" s="6" t="e">
        <f ca="1">_xll.BDP($A168,"PX_LAST",$A$1,$A$2)</f>
        <v>#NAME?</v>
      </c>
      <c r="N168" s="6">
        <v>15103010</v>
      </c>
      <c r="O168" s="6" t="e">
        <f ca="1">_xll.BDP($A168,"CHG_NET_YTD",$A$1,$A$2)</f>
        <v>#NAME?</v>
      </c>
      <c r="P168" s="6">
        <v>50.379947662353516</v>
      </c>
      <c r="Q168" s="6" t="e">
        <f ca="1">_xll.BDP($A168,"EQY_DVD_YLD_IND",$A$1,$A$2)</f>
        <v>#NAME?</v>
      </c>
    </row>
    <row r="169" spans="1:17" s="4" customFormat="1" ht="12.75">
      <c r="A169" s="7" t="s">
        <v>366</v>
      </c>
      <c r="B169" s="7" t="s">
        <v>367</v>
      </c>
      <c r="C169" s="7" t="s">
        <v>334</v>
      </c>
      <c r="D169" s="6">
        <v>18</v>
      </c>
      <c r="E169" s="6">
        <v>6</v>
      </c>
      <c r="F169" s="6">
        <v>0</v>
      </c>
      <c r="G169" s="6" t="e">
        <f ca="1">_xll.BDP($A169,"PX_YEST_CLOSE",$A$1,$A$2)</f>
        <v>#NAME?</v>
      </c>
      <c r="H169" s="6">
        <v>35.487998962402344</v>
      </c>
      <c r="I169" s="6">
        <v>3.804537296295166</v>
      </c>
      <c r="J169" s="6">
        <v>3.4879999160766602</v>
      </c>
      <c r="K169" s="7" t="s">
        <v>25</v>
      </c>
      <c r="L169" s="6">
        <v>0.12663672063703402</v>
      </c>
      <c r="M169" s="6" t="e">
        <f ca="1">_xll.BDP($A169,"PX_LAST",$A$1,$A$2)</f>
        <v>#NAME?</v>
      </c>
      <c r="N169" s="6">
        <v>15104030</v>
      </c>
      <c r="O169" s="6" t="e">
        <f ca="1">_xll.BDP($A169,"CHG_NET_YTD",$A$1,$A$2)</f>
        <v>#NAME?</v>
      </c>
      <c r="P169" s="6">
        <v>11.808732986450195</v>
      </c>
      <c r="Q169" s="6" t="e">
        <f ca="1">_xll.BDP($A169,"EQY_DVD_YLD_IND",$A$1,$A$2)</f>
        <v>#NAME?</v>
      </c>
    </row>
    <row r="170" spans="1:17" s="4" customFormat="1" ht="12.75">
      <c r="A170" s="7" t="s">
        <v>368</v>
      </c>
      <c r="B170" s="7" t="s">
        <v>369</v>
      </c>
      <c r="C170" s="7" t="s">
        <v>334</v>
      </c>
      <c r="D170" s="6">
        <v>17</v>
      </c>
      <c r="E170" s="6">
        <v>1</v>
      </c>
      <c r="F170" s="6">
        <v>0</v>
      </c>
      <c r="G170" s="6" t="e">
        <f ca="1">_xll.BDP($A170,"PX_YEST_CLOSE",$A$1,$A$2)</f>
        <v>#NAME?</v>
      </c>
      <c r="H170" s="6">
        <v>12.534999847412109</v>
      </c>
      <c r="I170" s="6">
        <v>0.287769794464111</v>
      </c>
      <c r="J170" s="6">
        <v>0.25740000605583202</v>
      </c>
      <c r="K170" s="7" t="s">
        <v>351</v>
      </c>
      <c r="L170" s="6">
        <v>1.2663671591945001E-2</v>
      </c>
      <c r="M170" s="6" t="e">
        <f ca="1">_xll.BDP($A170,"PX_LAST",$A$1,$A$2)</f>
        <v>#NAME?</v>
      </c>
      <c r="N170" s="6">
        <v>15104020</v>
      </c>
      <c r="O170" s="6" t="e">
        <f ca="1">_xll.BDP($A170,"CHG_NET_YTD",$A$1,$A$2)</f>
        <v>#NAME?</v>
      </c>
      <c r="P170" s="6">
        <v>-24.126638412475586</v>
      </c>
      <c r="Q170" s="6" t="e">
        <f ca="1">_xll.BDP($A170,"EQY_DVD_YLD_IND",$A$1,$A$2)</f>
        <v>#NAME?</v>
      </c>
    </row>
    <row r="171" spans="1:17" s="4" customFormat="1" ht="12.75">
      <c r="A171" s="7" t="s">
        <v>370</v>
      </c>
      <c r="B171" s="7" t="s">
        <v>371</v>
      </c>
      <c r="C171" s="7" t="s">
        <v>334</v>
      </c>
      <c r="D171" s="6">
        <v>6</v>
      </c>
      <c r="E171" s="6">
        <v>0</v>
      </c>
      <c r="F171" s="6">
        <v>0</v>
      </c>
      <c r="G171" s="6" t="e">
        <f ca="1">_xll.BDP($A171,"PX_YEST_CLOSE",$A$1,$A$2)</f>
        <v>#NAME?</v>
      </c>
      <c r="H171" s="6">
        <v>49.166999816894531</v>
      </c>
      <c r="I171" s="6"/>
      <c r="J171" s="6">
        <v>0</v>
      </c>
      <c r="K171" s="7" t="s">
        <v>149</v>
      </c>
      <c r="L171" s="6">
        <v>0</v>
      </c>
      <c r="M171" s="6" t="e">
        <f ca="1">_xll.BDP($A171,"PX_LAST",$A$1,$A$2)</f>
        <v>#NAME?</v>
      </c>
      <c r="N171" s="6">
        <v>15105010</v>
      </c>
      <c r="O171" s="6" t="e">
        <f ca="1">_xll.BDP($A171,"CHG_NET_YTD",$A$1,$A$2)</f>
        <v>#NAME?</v>
      </c>
      <c r="P171" s="6">
        <v>-25.302391052246094</v>
      </c>
      <c r="Q171" s="6" t="e">
        <f ca="1">_xll.BDP($A171,"EQY_DVD_YLD_IND",$A$1,$A$2)</f>
        <v>#NAME?</v>
      </c>
    </row>
    <row r="172" spans="1:17" s="4" customFormat="1" ht="12.75">
      <c r="A172" s="7" t="s">
        <v>372</v>
      </c>
      <c r="B172" s="7" t="s">
        <v>373</v>
      </c>
      <c r="C172" s="7" t="s">
        <v>334</v>
      </c>
      <c r="D172" s="6">
        <v>9</v>
      </c>
      <c r="E172" s="6">
        <v>3</v>
      </c>
      <c r="F172" s="6">
        <v>0</v>
      </c>
      <c r="G172" s="6" t="e">
        <f ca="1">_xll.BDP($A172,"PX_YEST_CLOSE",$A$1,$A$2)</f>
        <v>#NAME?</v>
      </c>
      <c r="H172" s="6">
        <v>9.2530002593994141</v>
      </c>
      <c r="I172" s="6">
        <v>2.1267127990722661</v>
      </c>
      <c r="J172" s="6">
        <v>2.1089999675750728</v>
      </c>
      <c r="K172" s="7" t="s">
        <v>25</v>
      </c>
      <c r="L172" s="6">
        <v>3.7991014775835004E-2</v>
      </c>
      <c r="M172" s="6" t="e">
        <f ca="1">_xll.BDP($A172,"PX_LAST",$A$1,$A$2)</f>
        <v>#NAME?</v>
      </c>
      <c r="N172" s="6">
        <v>15104030</v>
      </c>
      <c r="O172" s="6" t="e">
        <f ca="1">_xll.BDP($A172,"CHG_NET_YTD",$A$1,$A$2)</f>
        <v>#NAME?</v>
      </c>
      <c r="P172" s="6">
        <v>35.526313781738281</v>
      </c>
      <c r="Q172" s="6" t="e">
        <f ca="1">_xll.BDP($A172,"EQY_DVD_YLD_IND",$A$1,$A$2)</f>
        <v>#NAME?</v>
      </c>
    </row>
    <row r="173" spans="1:17" s="4" customFormat="1" ht="12.75">
      <c r="A173" s="7" t="s">
        <v>374</v>
      </c>
      <c r="B173" s="7" t="s">
        <v>375</v>
      </c>
      <c r="C173" s="7" t="s">
        <v>334</v>
      </c>
      <c r="D173" s="6">
        <v>10</v>
      </c>
      <c r="E173" s="6">
        <v>1</v>
      </c>
      <c r="F173" s="6">
        <v>0</v>
      </c>
      <c r="G173" s="6" t="e">
        <f ca="1">_xll.BDP($A173,"PX_YEST_CLOSE",$A$1,$A$2)</f>
        <v>#NAME?</v>
      </c>
      <c r="H173" s="6">
        <v>34.944999694824219</v>
      </c>
      <c r="I173" s="6">
        <v>1.3973211050033569</v>
      </c>
      <c r="J173" s="6">
        <v>1.8240000009536741</v>
      </c>
      <c r="K173" s="7" t="s">
        <v>25</v>
      </c>
      <c r="L173" s="6">
        <v>8.8645703502407011E-2</v>
      </c>
      <c r="M173" s="6" t="e">
        <f ca="1">_xll.BDP($A173,"PX_LAST",$A$1,$A$2)</f>
        <v>#NAME?</v>
      </c>
      <c r="N173" s="6">
        <v>15104030</v>
      </c>
      <c r="O173" s="6" t="e">
        <f ca="1">_xll.BDP($A173,"CHG_NET_YTD",$A$1,$A$2)</f>
        <v>#NAME?</v>
      </c>
      <c r="P173" s="6">
        <v>16.703886032104492</v>
      </c>
      <c r="Q173" s="6" t="e">
        <f ca="1">_xll.BDP($A173,"EQY_DVD_YLD_IND",$A$1,$A$2)</f>
        <v>#NAME?</v>
      </c>
    </row>
    <row r="174" spans="1:17" s="4" customFormat="1" ht="12.75">
      <c r="A174" s="7" t="s">
        <v>376</v>
      </c>
      <c r="B174" s="7" t="s">
        <v>377</v>
      </c>
      <c r="C174" s="7" t="s">
        <v>334</v>
      </c>
      <c r="D174" s="6">
        <v>9</v>
      </c>
      <c r="E174" s="6">
        <v>3</v>
      </c>
      <c r="F174" s="6">
        <v>0</v>
      </c>
      <c r="G174" s="6" t="e">
        <f ca="1">_xll.BDP($A174,"PX_YEST_CLOSE",$A$1,$A$2)</f>
        <v>#NAME?</v>
      </c>
      <c r="H174" s="6">
        <v>16.591999053955078</v>
      </c>
      <c r="I174" s="6"/>
      <c r="J174" s="6">
        <v>0</v>
      </c>
      <c r="K174" s="7" t="s">
        <v>100</v>
      </c>
      <c r="L174" s="6">
        <v>0</v>
      </c>
      <c r="M174" s="6" t="e">
        <f ca="1">_xll.BDP($A174,"PX_LAST",$A$1,$A$2)</f>
        <v>#NAME?</v>
      </c>
      <c r="N174" s="6">
        <v>15104030</v>
      </c>
      <c r="O174" s="6" t="e">
        <f ca="1">_xll.BDP($A174,"CHG_NET_YTD",$A$1,$A$2)</f>
        <v>#NAME?</v>
      </c>
      <c r="P174" s="6">
        <v>16.420497894287109</v>
      </c>
      <c r="Q174" s="6" t="e">
        <f ca="1">_xll.BDP($A174,"EQY_DVD_YLD_IND",$A$1,$A$2)</f>
        <v>#NAME?</v>
      </c>
    </row>
    <row r="175" spans="1:17" s="4" customFormat="1" ht="12.75">
      <c r="A175" s="7" t="s">
        <v>378</v>
      </c>
      <c r="B175" s="7" t="s">
        <v>379</v>
      </c>
      <c r="C175" s="7" t="s">
        <v>334</v>
      </c>
      <c r="D175" s="6">
        <v>4</v>
      </c>
      <c r="E175" s="6">
        <v>0</v>
      </c>
      <c r="F175" s="6">
        <v>0</v>
      </c>
      <c r="G175" s="6" t="e">
        <f ca="1">_xll.BDP($A175,"PX_YEST_CLOSE",$A$1,$A$2)</f>
        <v>#NAME?</v>
      </c>
      <c r="H175" s="6">
        <v>43.25</v>
      </c>
      <c r="I175" s="6"/>
      <c r="J175" s="6">
        <v>0</v>
      </c>
      <c r="K175" s="7" t="s">
        <v>62</v>
      </c>
      <c r="L175" s="6">
        <v>0</v>
      </c>
      <c r="M175" s="6" t="e">
        <f ca="1">_xll.BDP($A175,"PX_LAST",$A$1,$A$2)</f>
        <v>#NAME?</v>
      </c>
      <c r="N175" s="6">
        <v>15104030</v>
      </c>
      <c r="O175" s="6" t="e">
        <f ca="1">_xll.BDP($A175,"CHG_NET_YTD",$A$1,$A$2)</f>
        <v>#NAME?</v>
      </c>
      <c r="P175" s="6">
        <v>-9.6172266006469727</v>
      </c>
      <c r="Q175" s="6" t="e">
        <f ca="1">_xll.BDP($A175,"EQY_DVD_YLD_IND",$A$1,$A$2)</f>
        <v>#NAME?</v>
      </c>
    </row>
    <row r="176" spans="1:17" s="4" customFormat="1" ht="12.75">
      <c r="A176" s="7" t="s">
        <v>380</v>
      </c>
      <c r="B176" s="7" t="s">
        <v>381</v>
      </c>
      <c r="C176" s="7" t="s">
        <v>334</v>
      </c>
      <c r="D176" s="6">
        <v>15</v>
      </c>
      <c r="E176" s="6">
        <v>2</v>
      </c>
      <c r="F176" s="6">
        <v>0</v>
      </c>
      <c r="G176" s="6" t="e">
        <f ca="1">_xll.BDP($A176,"PX_YEST_CLOSE",$A$1,$A$2)</f>
        <v>#NAME?</v>
      </c>
      <c r="H176" s="6">
        <v>73.758003234863281</v>
      </c>
      <c r="I176" s="6">
        <v>1.424972295761108</v>
      </c>
      <c r="J176" s="6">
        <v>1.3660000562667851</v>
      </c>
      <c r="K176" s="7" t="s">
        <v>25</v>
      </c>
      <c r="L176" s="6">
        <v>0.18995508567313701</v>
      </c>
      <c r="M176" s="6" t="e">
        <f ca="1">_xll.BDP($A176,"PX_LAST",$A$1,$A$2)</f>
        <v>#NAME?</v>
      </c>
      <c r="N176" s="6">
        <v>15104030</v>
      </c>
      <c r="O176" s="6" t="e">
        <f ca="1">_xll.BDP($A176,"CHG_NET_YTD",$A$1,$A$2)</f>
        <v>#NAME?</v>
      </c>
      <c r="P176" s="6">
        <v>-0.55268836021423307</v>
      </c>
      <c r="Q176" s="6" t="e">
        <f ca="1">_xll.BDP($A176,"EQY_DVD_YLD_IND",$A$1,$A$2)</f>
        <v>#NAME?</v>
      </c>
    </row>
    <row r="177" spans="1:17" s="4" customFormat="1" ht="12.75">
      <c r="A177" s="7" t="s">
        <v>382</v>
      </c>
      <c r="B177" s="7" t="s">
        <v>383</v>
      </c>
      <c r="C177" s="7" t="s">
        <v>334</v>
      </c>
      <c r="D177" s="6">
        <v>3</v>
      </c>
      <c r="E177" s="6">
        <v>4</v>
      </c>
      <c r="F177" s="6">
        <v>0</v>
      </c>
      <c r="G177" s="6" t="e">
        <f ca="1">_xll.BDP($A177,"PX_YEST_CLOSE",$A$1,$A$2)</f>
        <v>#NAME?</v>
      </c>
      <c r="H177" s="6">
        <v>5.9340000152587891</v>
      </c>
      <c r="I177" s="6"/>
      <c r="J177" s="6">
        <v>0</v>
      </c>
      <c r="K177" s="7" t="s">
        <v>62</v>
      </c>
      <c r="L177" s="6">
        <v>0</v>
      </c>
      <c r="M177" s="6" t="e">
        <f ca="1">_xll.BDP($A177,"PX_LAST",$A$1,$A$2)</f>
        <v>#NAME?</v>
      </c>
      <c r="N177" s="6">
        <v>15104045</v>
      </c>
      <c r="O177" s="6" t="e">
        <f ca="1">_xll.BDP($A177,"CHG_NET_YTD",$A$1,$A$2)</f>
        <v>#NAME?</v>
      </c>
      <c r="P177" s="6">
        <v>-5.2631626129150391</v>
      </c>
      <c r="Q177" s="6" t="e">
        <f ca="1">_xll.BDP($A177,"EQY_DVD_YLD_IND",$A$1,$A$2)</f>
        <v>#NAME?</v>
      </c>
    </row>
    <row r="178" spans="1:17" s="4" customFormat="1" ht="12.75">
      <c r="A178" s="7" t="s">
        <v>384</v>
      </c>
      <c r="B178" s="7" t="s">
        <v>385</v>
      </c>
      <c r="C178" s="7" t="s">
        <v>334</v>
      </c>
      <c r="D178" s="6">
        <v>4</v>
      </c>
      <c r="E178" s="6">
        <v>3</v>
      </c>
      <c r="F178" s="6">
        <v>0</v>
      </c>
      <c r="G178" s="6" t="e">
        <f ca="1">_xll.BDP($A178,"PX_YEST_CLOSE",$A$1,$A$2)</f>
        <v>#NAME?</v>
      </c>
      <c r="H178" s="6">
        <v>13.78600025177002</v>
      </c>
      <c r="I178" s="6">
        <v>4.7619047164916992</v>
      </c>
      <c r="J178" s="6">
        <v>4.7620000839233398</v>
      </c>
      <c r="K178" s="7" t="s">
        <v>25</v>
      </c>
      <c r="L178" s="6">
        <v>0.11999999731779101</v>
      </c>
      <c r="M178" s="6" t="e">
        <f ca="1">_xll.BDP($A178,"PX_LAST",$A$1,$A$2)</f>
        <v>#NAME?</v>
      </c>
      <c r="N178" s="6">
        <v>15103020</v>
      </c>
      <c r="O178" s="6" t="e">
        <f ca="1">_xll.BDP($A178,"CHG_NET_YTD",$A$1,$A$2)</f>
        <v>#NAME?</v>
      </c>
      <c r="P178" s="6">
        <v>-27.84538459777832</v>
      </c>
      <c r="Q178" s="6" t="e">
        <f ca="1">_xll.BDP($A178,"EQY_DVD_YLD_IND",$A$1,$A$2)</f>
        <v>#NAME?</v>
      </c>
    </row>
    <row r="179" spans="1:17" s="4" customFormat="1" ht="12.75">
      <c r="A179" s="7" t="s">
        <v>386</v>
      </c>
      <c r="B179" s="7" t="s">
        <v>387</v>
      </c>
      <c r="C179" s="7" t="s">
        <v>334</v>
      </c>
      <c r="D179" s="6">
        <v>2</v>
      </c>
      <c r="E179" s="6">
        <v>2</v>
      </c>
      <c r="F179" s="6">
        <v>0</v>
      </c>
      <c r="G179" s="6" t="e">
        <f ca="1">_xll.BDP($A179,"PX_YEST_CLOSE",$A$1,$A$2)</f>
        <v>#NAME?</v>
      </c>
      <c r="H179" s="6">
        <v>48.75</v>
      </c>
      <c r="I179" s="6">
        <v>0.303720593452454</v>
      </c>
      <c r="J179" s="6">
        <v>0.29109999537468001</v>
      </c>
      <c r="K179" s="7" t="s">
        <v>25</v>
      </c>
      <c r="L179" s="6">
        <v>3.8045260688084004E-2</v>
      </c>
      <c r="M179" s="6" t="e">
        <f ca="1">_xll.BDP($A179,"PX_LAST",$A$1,$A$2)</f>
        <v>#NAME?</v>
      </c>
      <c r="N179" s="6">
        <v>15103010</v>
      </c>
      <c r="O179" s="6" t="e">
        <f ca="1">_xll.BDP($A179,"CHG_NET_YTD",$A$1,$A$2)</f>
        <v>#NAME?</v>
      </c>
      <c r="P179" s="6">
        <v>6.2954001426696777</v>
      </c>
      <c r="Q179" s="6" t="e">
        <f ca="1">_xll.BDP($A179,"EQY_DVD_YLD_IND",$A$1,$A$2)</f>
        <v>#NAME?</v>
      </c>
    </row>
    <row r="180" spans="1:17" s="4" customFormat="1" ht="12.75">
      <c r="A180" s="7" t="s">
        <v>388</v>
      </c>
      <c r="B180" s="7" t="s">
        <v>389</v>
      </c>
      <c r="C180" s="7" t="s">
        <v>334</v>
      </c>
      <c r="D180" s="6">
        <v>4</v>
      </c>
      <c r="E180" s="6">
        <v>6</v>
      </c>
      <c r="F180" s="6">
        <v>0</v>
      </c>
      <c r="G180" s="6" t="e">
        <f ca="1">_xll.BDP($A180,"PX_YEST_CLOSE",$A$1,$A$2)</f>
        <v>#NAME?</v>
      </c>
      <c r="H180" s="6">
        <v>7.7410001754760742</v>
      </c>
      <c r="I180" s="6"/>
      <c r="J180" s="6">
        <v>0</v>
      </c>
      <c r="K180" s="7" t="s">
        <v>62</v>
      </c>
      <c r="L180" s="6">
        <v>0</v>
      </c>
      <c r="M180" s="6" t="e">
        <f ca="1">_xll.BDP($A180,"PX_LAST",$A$1,$A$2)</f>
        <v>#NAME?</v>
      </c>
      <c r="N180" s="6">
        <v>15104045</v>
      </c>
      <c r="O180" s="6" t="e">
        <f ca="1">_xll.BDP($A180,"CHG_NET_YTD",$A$1,$A$2)</f>
        <v>#NAME?</v>
      </c>
      <c r="P180" s="6">
        <v>-5.6074714660644531</v>
      </c>
      <c r="Q180" s="6" t="e">
        <f ca="1">_xll.BDP($A180,"EQY_DVD_YLD_IND",$A$1,$A$2)</f>
        <v>#NAME?</v>
      </c>
    </row>
    <row r="181" spans="1:17" s="4" customFormat="1" ht="12.75">
      <c r="A181" s="7" t="s">
        <v>390</v>
      </c>
      <c r="B181" s="7" t="s">
        <v>391</v>
      </c>
      <c r="C181" s="7" t="s">
        <v>334</v>
      </c>
      <c r="D181" s="6">
        <v>8</v>
      </c>
      <c r="E181" s="6">
        <v>1</v>
      </c>
      <c r="F181" s="6">
        <v>0</v>
      </c>
      <c r="G181" s="6" t="e">
        <f ca="1">_xll.BDP($A181,"PX_YEST_CLOSE",$A$1,$A$2)</f>
        <v>#NAME?</v>
      </c>
      <c r="H181" s="6">
        <v>12.361000061035156</v>
      </c>
      <c r="I181" s="6">
        <v>2.624492883682251</v>
      </c>
      <c r="J181" s="6">
        <v>2.624000072479248</v>
      </c>
      <c r="K181" s="7" t="s">
        <v>25</v>
      </c>
      <c r="L181" s="6">
        <v>0</v>
      </c>
      <c r="M181" s="6" t="e">
        <f ca="1">_xll.BDP($A181,"PX_LAST",$A$1,$A$2)</f>
        <v>#NAME?</v>
      </c>
      <c r="N181" s="6">
        <v>15104030</v>
      </c>
      <c r="O181" s="6" t="e">
        <f ca="1">_xll.BDP($A181,"CHG_NET_YTD",$A$1,$A$2)</f>
        <v>#NAME?</v>
      </c>
      <c r="P181" s="6">
        <v>-0.38363438844680803</v>
      </c>
      <c r="Q181" s="6" t="e">
        <f ca="1">_xll.BDP($A181,"EQY_DVD_YLD_IND",$A$1,$A$2)</f>
        <v>#NAME?</v>
      </c>
    </row>
    <row r="182" spans="1:17" s="4" customFormat="1" ht="12.75">
      <c r="A182" s="7" t="s">
        <v>392</v>
      </c>
      <c r="B182" s="7" t="s">
        <v>393</v>
      </c>
      <c r="C182" s="7" t="s">
        <v>334</v>
      </c>
      <c r="D182" s="6">
        <v>6</v>
      </c>
      <c r="E182" s="6">
        <v>4</v>
      </c>
      <c r="F182" s="6">
        <v>1</v>
      </c>
      <c r="G182" s="6" t="e">
        <f ca="1">_xll.BDP($A182,"PX_YEST_CLOSE",$A$1,$A$2)</f>
        <v>#NAME?</v>
      </c>
      <c r="H182" s="6">
        <v>18.058000564575195</v>
      </c>
      <c r="I182" s="6"/>
      <c r="J182" s="6">
        <v>0</v>
      </c>
      <c r="K182" s="7" t="s">
        <v>100</v>
      </c>
      <c r="L182" s="6">
        <v>0</v>
      </c>
      <c r="M182" s="6" t="e">
        <f ca="1">_xll.BDP($A182,"PX_LAST",$A$1,$A$2)</f>
        <v>#NAME?</v>
      </c>
      <c r="N182" s="6">
        <v>15104030</v>
      </c>
      <c r="O182" s="6" t="e">
        <f ca="1">_xll.BDP($A182,"CHG_NET_YTD",$A$1,$A$2)</f>
        <v>#NAME?</v>
      </c>
      <c r="P182" s="6">
        <v>-10.118042945861816</v>
      </c>
      <c r="Q182" s="6" t="e">
        <f ca="1">_xll.BDP($A182,"EQY_DVD_YLD_IND",$A$1,$A$2)</f>
        <v>#NAME?</v>
      </c>
    </row>
    <row r="183" spans="1:17" s="4" customFormat="1" ht="12.75">
      <c r="A183" s="7" t="s">
        <v>394</v>
      </c>
      <c r="B183" s="7" t="s">
        <v>395</v>
      </c>
      <c r="C183" s="7" t="s">
        <v>334</v>
      </c>
      <c r="D183" s="6">
        <v>13</v>
      </c>
      <c r="E183" s="6">
        <v>0</v>
      </c>
      <c r="F183" s="6">
        <v>0</v>
      </c>
      <c r="G183" s="6" t="e">
        <f ca="1">_xll.BDP($A183,"PX_YEST_CLOSE",$A$1,$A$2)</f>
        <v>#NAME?</v>
      </c>
      <c r="H183" s="6">
        <v>12.062000274658203</v>
      </c>
      <c r="I183" s="6"/>
      <c r="J183" s="6">
        <v>0</v>
      </c>
      <c r="K183" s="7" t="s">
        <v>62</v>
      </c>
      <c r="L183" s="6">
        <v>0</v>
      </c>
      <c r="M183" s="6" t="e">
        <f ca="1">_xll.BDP($A183,"PX_LAST",$A$1,$A$2)</f>
        <v>#NAME?</v>
      </c>
      <c r="N183" s="6">
        <v>15104030</v>
      </c>
      <c r="O183" s="6" t="e">
        <f ca="1">_xll.BDP($A183,"CHG_NET_YTD",$A$1,$A$2)</f>
        <v>#NAME?</v>
      </c>
      <c r="P183" s="6">
        <v>37.273990631103516</v>
      </c>
      <c r="Q183" s="6" t="e">
        <f ca="1">_xll.BDP($A183,"EQY_DVD_YLD_IND",$A$1,$A$2)</f>
        <v>#NAME?</v>
      </c>
    </row>
    <row r="184" spans="1:17" s="4" customFormat="1" ht="12.75">
      <c r="A184" s="7" t="s">
        <v>396</v>
      </c>
      <c r="B184" s="7" t="s">
        <v>397</v>
      </c>
      <c r="C184" s="7" t="s">
        <v>334</v>
      </c>
      <c r="D184" s="6">
        <v>1</v>
      </c>
      <c r="E184" s="6">
        <v>2</v>
      </c>
      <c r="F184" s="6">
        <v>0</v>
      </c>
      <c r="G184" s="6" t="e">
        <f ca="1">_xll.BDP($A184,"PX_YEST_CLOSE",$A$1,$A$2)</f>
        <v>#NAME?</v>
      </c>
      <c r="H184" s="6">
        <v>19.642000198364258</v>
      </c>
      <c r="I184" s="6"/>
      <c r="J184" s="6">
        <v>0</v>
      </c>
      <c r="K184" s="7" t="s">
        <v>62</v>
      </c>
      <c r="L184" s="6">
        <v>0</v>
      </c>
      <c r="M184" s="6" t="e">
        <f ca="1">_xll.BDP($A184,"PX_LAST",$A$1,$A$2)</f>
        <v>#NAME?</v>
      </c>
      <c r="N184" s="6">
        <v>15104030</v>
      </c>
      <c r="O184" s="6" t="e">
        <f ca="1">_xll.BDP($A184,"CHG_NET_YTD",$A$1,$A$2)</f>
        <v>#NAME?</v>
      </c>
      <c r="P184" s="6">
        <v>-12.687426567077637</v>
      </c>
      <c r="Q184" s="6" t="e">
        <f ca="1">_xll.BDP($A184,"EQY_DVD_YLD_IND",$A$1,$A$2)</f>
        <v>#NAME?</v>
      </c>
    </row>
    <row r="185" spans="1:17" s="4" customFormat="1" ht="12.75">
      <c r="A185" s="7" t="s">
        <v>398</v>
      </c>
      <c r="B185" s="7" t="s">
        <v>399</v>
      </c>
      <c r="C185" s="7" t="s">
        <v>334</v>
      </c>
      <c r="D185" s="6">
        <v>9</v>
      </c>
      <c r="E185" s="6">
        <v>2</v>
      </c>
      <c r="F185" s="6">
        <v>0</v>
      </c>
      <c r="G185" s="6" t="e">
        <f ca="1">_xll.BDP($A185,"PX_YEST_CLOSE",$A$1,$A$2)</f>
        <v>#NAME?</v>
      </c>
      <c r="H185" s="6">
        <v>13.229999542236328</v>
      </c>
      <c r="I185" s="6">
        <v>0.91428571939468406</v>
      </c>
      <c r="J185" s="6">
        <v>0.87620002031326305</v>
      </c>
      <c r="K185" s="7" t="s">
        <v>25</v>
      </c>
      <c r="L185" s="6">
        <v>0</v>
      </c>
      <c r="M185" s="6" t="e">
        <f ca="1">_xll.BDP($A185,"PX_LAST",$A$1,$A$2)</f>
        <v>#NAME?</v>
      </c>
      <c r="N185" s="6">
        <v>15104030</v>
      </c>
      <c r="O185" s="6" t="e">
        <f ca="1">_xll.BDP($A185,"CHG_NET_YTD",$A$1,$A$2)</f>
        <v>#NAME?</v>
      </c>
      <c r="P185" s="6">
        <v>11.464969635009766</v>
      </c>
      <c r="Q185" s="6" t="e">
        <f ca="1">_xll.BDP($A185,"EQY_DVD_YLD_IND",$A$1,$A$2)</f>
        <v>#NAME?</v>
      </c>
    </row>
    <row r="186" spans="1:17" s="4" customFormat="1" ht="12.75">
      <c r="A186" s="7" t="s">
        <v>400</v>
      </c>
      <c r="B186" s="7" t="s">
        <v>401</v>
      </c>
      <c r="C186" s="7" t="s">
        <v>334</v>
      </c>
      <c r="D186" s="6">
        <v>8</v>
      </c>
      <c r="E186" s="6">
        <v>4</v>
      </c>
      <c r="F186" s="6">
        <v>0</v>
      </c>
      <c r="G186" s="6" t="e">
        <f ca="1">_xll.BDP($A186,"PX_YEST_CLOSE",$A$1,$A$2)</f>
        <v>#NAME?</v>
      </c>
      <c r="H186" s="6">
        <v>26.541999816894531</v>
      </c>
      <c r="I186" s="6"/>
      <c r="J186" s="6">
        <v>0</v>
      </c>
      <c r="K186" s="7" t="s">
        <v>62</v>
      </c>
      <c r="L186" s="6">
        <v>0</v>
      </c>
      <c r="M186" s="6" t="e">
        <f ca="1">_xll.BDP($A186,"PX_LAST",$A$1,$A$2)</f>
        <v>#NAME?</v>
      </c>
      <c r="N186" s="6">
        <v>15104045</v>
      </c>
      <c r="O186" s="6" t="e">
        <f ca="1">_xll.BDP($A186,"CHG_NET_YTD",$A$1,$A$2)</f>
        <v>#NAME?</v>
      </c>
      <c r="P186" s="6">
        <v>-4.7907252311706543</v>
      </c>
      <c r="Q186" s="6" t="e">
        <f ca="1">_xll.BDP($A186,"EQY_DVD_YLD_IND",$A$1,$A$2)</f>
        <v>#NAME?</v>
      </c>
    </row>
    <row r="187" spans="1:17" s="4" customFormat="1" ht="12.75">
      <c r="A187" s="7" t="s">
        <v>402</v>
      </c>
      <c r="B187" s="7" t="s">
        <v>403</v>
      </c>
      <c r="C187" s="7" t="s">
        <v>334</v>
      </c>
      <c r="D187" s="6">
        <v>2</v>
      </c>
      <c r="E187" s="6">
        <v>4</v>
      </c>
      <c r="F187" s="6">
        <v>7</v>
      </c>
      <c r="G187" s="6" t="e">
        <f ca="1">_xll.BDP($A187,"PX_YEST_CLOSE",$A$1,$A$2)</f>
        <v>#NAME?</v>
      </c>
      <c r="H187" s="6">
        <v>3.252000093460083</v>
      </c>
      <c r="I187" s="6"/>
      <c r="J187" s="6">
        <v>0</v>
      </c>
      <c r="K187" s="7" t="s">
        <v>100</v>
      </c>
      <c r="L187" s="6">
        <v>0</v>
      </c>
      <c r="M187" s="6" t="e">
        <f ca="1">_xll.BDP($A187,"PX_LAST",$A$1,$A$2)</f>
        <v>#NAME?</v>
      </c>
      <c r="N187" s="6">
        <v>15104030</v>
      </c>
      <c r="O187" s="6" t="e">
        <f ca="1">_xll.BDP($A187,"CHG_NET_YTD",$A$1,$A$2)</f>
        <v>#NAME?</v>
      </c>
      <c r="P187" s="6">
        <v>-24.873096466064453</v>
      </c>
      <c r="Q187" s="6" t="e">
        <f ca="1">_xll.BDP($A187,"EQY_DVD_YLD_IND",$A$1,$A$2)</f>
        <v>#NAME?</v>
      </c>
    </row>
    <row r="188" spans="1:17" s="4" customFormat="1" ht="12.75">
      <c r="A188" s="7" t="s">
        <v>404</v>
      </c>
      <c r="B188" s="7" t="s">
        <v>405</v>
      </c>
      <c r="C188" s="7" t="s">
        <v>334</v>
      </c>
      <c r="D188" s="6">
        <v>12</v>
      </c>
      <c r="E188" s="6">
        <v>8</v>
      </c>
      <c r="F188" s="6">
        <v>0</v>
      </c>
      <c r="G188" s="6" t="e">
        <f ca="1">_xll.BDP($A188,"PX_YEST_CLOSE",$A$1,$A$2)</f>
        <v>#NAME?</v>
      </c>
      <c r="H188" s="6">
        <v>223.09300231933594</v>
      </c>
      <c r="I188" s="6">
        <v>0.87235796451568604</v>
      </c>
      <c r="J188" s="6">
        <v>0.87510001659393311</v>
      </c>
      <c r="K188" s="7" t="s">
        <v>25</v>
      </c>
      <c r="L188" s="6">
        <v>0.40523749094223604</v>
      </c>
      <c r="M188" s="6" t="e">
        <f ca="1">_xll.BDP($A188,"PX_LAST",$A$1,$A$2)</f>
        <v>#NAME?</v>
      </c>
      <c r="N188" s="6">
        <v>15104030</v>
      </c>
      <c r="O188" s="6" t="e">
        <f ca="1">_xll.BDP($A188,"CHG_NET_YTD",$A$1,$A$2)</f>
        <v>#NAME?</v>
      </c>
      <c r="P188" s="6">
        <v>7.1738896369934082</v>
      </c>
      <c r="Q188" s="6" t="e">
        <f ca="1">_xll.BDP($A188,"EQY_DVD_YLD_IND",$A$1,$A$2)</f>
        <v>#NAME?</v>
      </c>
    </row>
    <row r="189" spans="1:17" s="4" customFormat="1" ht="12.75">
      <c r="A189" s="7" t="s">
        <v>406</v>
      </c>
      <c r="B189" s="7" t="s">
        <v>407</v>
      </c>
      <c r="C189" s="7" t="s">
        <v>334</v>
      </c>
      <c r="D189" s="6">
        <v>6</v>
      </c>
      <c r="E189" s="6">
        <v>0</v>
      </c>
      <c r="F189" s="6">
        <v>0</v>
      </c>
      <c r="G189" s="6" t="e">
        <f ca="1">_xll.BDP($A189,"PX_YEST_CLOSE",$A$1,$A$2)</f>
        <v>#NAME?</v>
      </c>
      <c r="H189" s="6">
        <v>157.947998046875</v>
      </c>
      <c r="I189" s="6">
        <v>1.3704173564910891</v>
      </c>
      <c r="J189" s="6">
        <v>1.16100001335144</v>
      </c>
      <c r="K189" s="7" t="s">
        <v>25</v>
      </c>
      <c r="L189" s="6">
        <v>0.316591796875</v>
      </c>
      <c r="M189" s="6" t="e">
        <f ca="1">_xll.BDP($A189,"PX_LAST",$A$1,$A$2)</f>
        <v>#NAME?</v>
      </c>
      <c r="N189" s="6">
        <v>15105010</v>
      </c>
      <c r="O189" s="6" t="e">
        <f ca="1">_xll.BDP($A189,"CHG_NET_YTD",$A$1,$A$2)</f>
        <v>#NAME?</v>
      </c>
      <c r="P189" s="6">
        <v>-7.2837262153625488</v>
      </c>
      <c r="Q189" s="6" t="e">
        <f ca="1">_xll.BDP($A189,"EQY_DVD_YLD_IND",$A$1,$A$2)</f>
        <v>#NAME?</v>
      </c>
    </row>
    <row r="190" spans="1:17" s="4" customFormat="1" ht="12.75">
      <c r="A190" s="7" t="s">
        <v>408</v>
      </c>
      <c r="B190" s="7" t="s">
        <v>409</v>
      </c>
      <c r="C190" s="7" t="s">
        <v>334</v>
      </c>
      <c r="D190" s="6">
        <v>6</v>
      </c>
      <c r="E190" s="6">
        <v>0</v>
      </c>
      <c r="F190" s="6">
        <v>0</v>
      </c>
      <c r="G190" s="6" t="e">
        <f ca="1">_xll.BDP($A190,"PX_YEST_CLOSE",$A$1,$A$2)</f>
        <v>#NAME?</v>
      </c>
      <c r="H190" s="6">
        <v>42.166999816894531</v>
      </c>
      <c r="I190" s="6"/>
      <c r="J190" s="6">
        <v>0</v>
      </c>
      <c r="K190" s="7" t="s">
        <v>100</v>
      </c>
      <c r="L190" s="6">
        <v>0</v>
      </c>
      <c r="M190" s="6" t="e">
        <f ca="1">_xll.BDP($A190,"PX_LAST",$A$1,$A$2)</f>
        <v>#NAME?</v>
      </c>
      <c r="N190" s="6">
        <v>15105010</v>
      </c>
      <c r="O190" s="6" t="e">
        <f ca="1">_xll.BDP($A190,"CHG_NET_YTD",$A$1,$A$2)</f>
        <v>#NAME?</v>
      </c>
      <c r="P190" s="6">
        <v>-22.988149642944336</v>
      </c>
      <c r="Q190" s="6" t="e">
        <f ca="1">_xll.BDP($A190,"EQY_DVD_YLD_IND",$A$1,$A$2)</f>
        <v>#NAME?</v>
      </c>
    </row>
    <row r="191" spans="1:17" s="4" customFormat="1" ht="12.75">
      <c r="A191" s="7" t="s">
        <v>410</v>
      </c>
      <c r="B191" s="7" t="s">
        <v>411</v>
      </c>
      <c r="C191" s="7" t="s">
        <v>334</v>
      </c>
      <c r="D191" s="6">
        <v>6</v>
      </c>
      <c r="E191" s="6">
        <v>5</v>
      </c>
      <c r="F191" s="6">
        <v>2</v>
      </c>
      <c r="G191" s="6" t="e">
        <f ca="1">_xll.BDP($A191,"PX_YEST_CLOSE",$A$1,$A$2)</f>
        <v>#NAME?</v>
      </c>
      <c r="H191" s="6">
        <v>72.820999145507813</v>
      </c>
      <c r="I191" s="6">
        <v>1.1708120107650761</v>
      </c>
      <c r="J191" s="6">
        <v>1.103999972343445</v>
      </c>
      <c r="K191" s="7" t="s">
        <v>25</v>
      </c>
      <c r="L191" s="6">
        <v>0.1582958984375</v>
      </c>
      <c r="M191" s="6" t="e">
        <f ca="1">_xll.BDP($A191,"PX_LAST",$A$1,$A$2)</f>
        <v>#NAME?</v>
      </c>
      <c r="N191" s="6">
        <v>15101010</v>
      </c>
      <c r="O191" s="6" t="e">
        <f ca="1">_xll.BDP($A191,"CHG_NET_YTD",$A$1,$A$2)</f>
        <v>#NAME?</v>
      </c>
      <c r="P191" s="6">
        <v>26.498796463012695</v>
      </c>
      <c r="Q191" s="6" t="e">
        <f ca="1">_xll.BDP($A191,"EQY_DVD_YLD_IND",$A$1,$A$2)</f>
        <v>#NAME?</v>
      </c>
    </row>
    <row r="192" spans="1:17" s="4" customFormat="1" ht="12.75">
      <c r="A192" s="7" t="s">
        <v>412</v>
      </c>
      <c r="B192" s="7" t="s">
        <v>413</v>
      </c>
      <c r="C192" s="7" t="s">
        <v>334</v>
      </c>
      <c r="D192" s="6">
        <v>2</v>
      </c>
      <c r="E192" s="6">
        <v>4</v>
      </c>
      <c r="F192" s="6">
        <v>0</v>
      </c>
      <c r="G192" s="6" t="e">
        <f ca="1">_xll.BDP($A192,"PX_YEST_CLOSE",$A$1,$A$2)</f>
        <v>#NAME?</v>
      </c>
      <c r="H192" s="6">
        <v>17.184999465942383</v>
      </c>
      <c r="I192" s="6">
        <v>0.27148544788360601</v>
      </c>
      <c r="J192" s="6">
        <v>0.11259999871254001</v>
      </c>
      <c r="K192" s="7" t="s">
        <v>25</v>
      </c>
      <c r="L192" s="6">
        <v>1.0004300298169001E-2</v>
      </c>
      <c r="M192" s="6" t="e">
        <f ca="1">_xll.BDP($A192,"PX_LAST",$A$1,$A$2)</f>
        <v>#NAME?</v>
      </c>
      <c r="N192" s="6">
        <v>15104045</v>
      </c>
      <c r="O192" s="6" t="e">
        <f ca="1">_xll.BDP($A192,"CHG_NET_YTD",$A$1,$A$2)</f>
        <v>#NAME?</v>
      </c>
      <c r="P192" s="6">
        <v>-19.331907272338867</v>
      </c>
      <c r="Q192" s="6" t="e">
        <f ca="1">_xll.BDP($A192,"EQY_DVD_YLD_IND",$A$1,$A$2)</f>
        <v>#NAME?</v>
      </c>
    </row>
    <row r="193" spans="1:17" s="4" customFormat="1" ht="12.75">
      <c r="A193" s="7" t="s">
        <v>414</v>
      </c>
      <c r="B193" s="7" t="s">
        <v>415</v>
      </c>
      <c r="C193" s="7" t="s">
        <v>334</v>
      </c>
      <c r="D193" s="6">
        <v>19</v>
      </c>
      <c r="E193" s="6">
        <v>5</v>
      </c>
      <c r="F193" s="6">
        <v>0</v>
      </c>
      <c r="G193" s="6" t="e">
        <f ca="1">_xll.BDP($A193,"PX_YEST_CLOSE",$A$1,$A$2)</f>
        <v>#NAME?</v>
      </c>
      <c r="H193" s="6">
        <v>61.445999145507813</v>
      </c>
      <c r="I193" s="6">
        <v>0.92575454711914107</v>
      </c>
      <c r="J193" s="6">
        <v>1.8530000448226931</v>
      </c>
      <c r="K193" s="7" t="s">
        <v>25</v>
      </c>
      <c r="L193" s="6">
        <v>0.625</v>
      </c>
      <c r="M193" s="6" t="e">
        <f ca="1">_xll.BDP($A193,"PX_LAST",$A$1,$A$2)</f>
        <v>#NAME?</v>
      </c>
      <c r="N193" s="6">
        <v>15104020</v>
      </c>
      <c r="O193" s="6" t="e">
        <f ca="1">_xll.BDP($A193,"CHG_NET_YTD",$A$1,$A$2)</f>
        <v>#NAME?</v>
      </c>
      <c r="P193" s="6">
        <v>48.256923675537109</v>
      </c>
      <c r="Q193" s="6" t="e">
        <f ca="1">_xll.BDP($A193,"EQY_DVD_YLD_IND",$A$1,$A$2)</f>
        <v>#NAME?</v>
      </c>
    </row>
    <row r="194" spans="1:17" s="4" customFormat="1" ht="12.75">
      <c r="A194" s="7" t="s">
        <v>416</v>
      </c>
      <c r="B194" s="7" t="s">
        <v>417</v>
      </c>
      <c r="C194" s="7" t="s">
        <v>334</v>
      </c>
      <c r="D194" s="6">
        <v>3</v>
      </c>
      <c r="E194" s="6">
        <v>3</v>
      </c>
      <c r="F194" s="6">
        <v>0</v>
      </c>
      <c r="G194" s="6" t="e">
        <f ca="1">_xll.BDP($A194,"PX_YEST_CLOSE",$A$1,$A$2)</f>
        <v>#NAME?</v>
      </c>
      <c r="H194" s="6">
        <v>22</v>
      </c>
      <c r="I194" s="6">
        <v>5.6925992965698242</v>
      </c>
      <c r="J194" s="6">
        <v>5.6929998397827148</v>
      </c>
      <c r="K194" s="7" t="s">
        <v>25</v>
      </c>
      <c r="L194" s="6">
        <v>0.22499999403953602</v>
      </c>
      <c r="M194" s="6" t="e">
        <f ca="1">_xll.BDP($A194,"PX_LAST",$A$1,$A$2)</f>
        <v>#NAME?</v>
      </c>
      <c r="N194" s="6">
        <v>15103010</v>
      </c>
      <c r="O194" s="6" t="e">
        <f ca="1">_xll.BDP($A194,"CHG_NET_YTD",$A$1,$A$2)</f>
        <v>#NAME?</v>
      </c>
      <c r="P194" s="6">
        <v>-22.15656852722168</v>
      </c>
      <c r="Q194" s="6" t="e">
        <f ca="1">_xll.BDP($A194,"EQY_DVD_YLD_IND",$A$1,$A$2)</f>
        <v>#NAME?</v>
      </c>
    </row>
    <row r="195" spans="1:17" s="4" customFormat="1" ht="12.75">
      <c r="A195" s="7" t="s">
        <v>418</v>
      </c>
      <c r="B195" s="7" t="s">
        <v>419</v>
      </c>
      <c r="C195" s="7" t="s">
        <v>334</v>
      </c>
      <c r="D195" s="6">
        <v>10</v>
      </c>
      <c r="E195" s="6">
        <v>0</v>
      </c>
      <c r="F195" s="6">
        <v>0</v>
      </c>
      <c r="G195" s="6" t="e">
        <f ca="1">_xll.BDP($A195,"PX_YEST_CLOSE",$A$1,$A$2)</f>
        <v>#NAME?</v>
      </c>
      <c r="H195" s="6">
        <v>15.444000244140625</v>
      </c>
      <c r="I195" s="6"/>
      <c r="J195" s="6"/>
      <c r="K195" s="7" t="s">
        <v>65</v>
      </c>
      <c r="L195" s="6">
        <v>0</v>
      </c>
      <c r="M195" s="6" t="e">
        <f ca="1">_xll.BDP($A195,"PX_LAST",$A$1,$A$2)</f>
        <v>#NAME?</v>
      </c>
      <c r="N195" s="6">
        <v>15104020</v>
      </c>
      <c r="O195" s="6" t="e">
        <f ca="1">_xll.BDP($A195,"CHG_NET_YTD",$A$1,$A$2)</f>
        <v>#NAME?</v>
      </c>
      <c r="P195" s="6">
        <v>-2.906969547271729</v>
      </c>
      <c r="Q195" s="6" t="e">
        <f ca="1">_xll.BDP($A195,"EQY_DVD_YLD_IND",$A$1,$A$2)</f>
        <v>#NAME?</v>
      </c>
    </row>
    <row r="196" spans="1:17" s="4" customFormat="1" ht="12.75">
      <c r="A196" s="7" t="s">
        <v>420</v>
      </c>
      <c r="B196" s="7" t="s">
        <v>421</v>
      </c>
      <c r="C196" s="7" t="s">
        <v>334</v>
      </c>
      <c r="D196" s="6">
        <v>11</v>
      </c>
      <c r="E196" s="6">
        <v>0</v>
      </c>
      <c r="F196" s="6">
        <v>0</v>
      </c>
      <c r="G196" s="6" t="e">
        <f ca="1">_xll.BDP($A196,"PX_YEST_CLOSE",$A$1,$A$2)</f>
        <v>#NAME?</v>
      </c>
      <c r="H196" s="6">
        <v>6.3330001831054688</v>
      </c>
      <c r="I196" s="6"/>
      <c r="J196" s="6">
        <v>0</v>
      </c>
      <c r="K196" s="7" t="s">
        <v>62</v>
      </c>
      <c r="L196" s="6">
        <v>0</v>
      </c>
      <c r="M196" s="6" t="e">
        <f ca="1">_xll.BDP($A196,"PX_LAST",$A$1,$A$2)</f>
        <v>#NAME?</v>
      </c>
      <c r="N196" s="6">
        <v>15104030</v>
      </c>
      <c r="O196" s="6" t="e">
        <f ca="1">_xll.BDP($A196,"CHG_NET_YTD",$A$1,$A$2)</f>
        <v>#NAME?</v>
      </c>
      <c r="P196" s="6">
        <v>3.6745433807373051</v>
      </c>
      <c r="Q196" s="6" t="e">
        <f ca="1">_xll.BDP($A196,"EQY_DVD_YLD_IND",$A$1,$A$2)</f>
        <v>#NAME?</v>
      </c>
    </row>
    <row r="197" spans="1:17" s="4" customFormat="1" ht="12.75">
      <c r="A197" s="7" t="s">
        <v>422</v>
      </c>
      <c r="B197" s="7" t="s">
        <v>423</v>
      </c>
      <c r="C197" s="7" t="s">
        <v>334</v>
      </c>
      <c r="D197" s="6">
        <v>11</v>
      </c>
      <c r="E197" s="6">
        <v>1</v>
      </c>
      <c r="F197" s="6">
        <v>0</v>
      </c>
      <c r="G197" s="6" t="e">
        <f ca="1">_xll.BDP($A197,"PX_YEST_CLOSE",$A$1,$A$2)</f>
        <v>#NAME?</v>
      </c>
      <c r="H197" s="6">
        <v>22.941999435424805</v>
      </c>
      <c r="I197" s="6">
        <v>1.466666698455811</v>
      </c>
      <c r="J197" s="6">
        <v>1.567000031471252</v>
      </c>
      <c r="K197" s="7" t="s">
        <v>25</v>
      </c>
      <c r="L197" s="6">
        <v>5.4999999701977005E-2</v>
      </c>
      <c r="M197" s="6" t="e">
        <f ca="1">_xll.BDP($A197,"PX_LAST",$A$1,$A$2)</f>
        <v>#NAME?</v>
      </c>
      <c r="N197" s="6">
        <v>15104030</v>
      </c>
      <c r="O197" s="6" t="e">
        <f ca="1">_xll.BDP($A197,"CHG_NET_YTD",$A$1,$A$2)</f>
        <v>#NAME?</v>
      </c>
      <c r="P197" s="6">
        <v>-3.100772380828857</v>
      </c>
      <c r="Q197" s="6" t="e">
        <f ca="1">_xll.BDP($A197,"EQY_DVD_YLD_IND",$A$1,$A$2)</f>
        <v>#NAME?</v>
      </c>
    </row>
    <row r="198" spans="1:17" s="4" customFormat="1" ht="12.75">
      <c r="A198" s="7" t="s">
        <v>424</v>
      </c>
      <c r="B198" s="7" t="s">
        <v>425</v>
      </c>
      <c r="C198" s="7" t="s">
        <v>334</v>
      </c>
      <c r="D198" s="6">
        <v>9</v>
      </c>
      <c r="E198" s="6">
        <v>2</v>
      </c>
      <c r="F198" s="6">
        <v>0</v>
      </c>
      <c r="G198" s="6" t="e">
        <f ca="1">_xll.BDP($A198,"PX_YEST_CLOSE",$A$1,$A$2)</f>
        <v>#NAME?</v>
      </c>
      <c r="H198" s="6">
        <v>24.909000396728516</v>
      </c>
      <c r="I198" s="6"/>
      <c r="J198" s="6">
        <v>0</v>
      </c>
      <c r="K198" s="7" t="s">
        <v>62</v>
      </c>
      <c r="L198" s="6">
        <v>0</v>
      </c>
      <c r="M198" s="6" t="e">
        <f ca="1">_xll.BDP($A198,"PX_LAST",$A$1,$A$2)</f>
        <v>#NAME?</v>
      </c>
      <c r="N198" s="6">
        <v>15104025</v>
      </c>
      <c r="O198" s="6" t="e">
        <f ca="1">_xll.BDP($A198,"CHG_NET_YTD",$A$1,$A$2)</f>
        <v>#NAME?</v>
      </c>
      <c r="P198" s="6">
        <v>-25.854917526245117</v>
      </c>
      <c r="Q198" s="6" t="e">
        <f ca="1">_xll.BDP($A198,"EQY_DVD_YLD_IND",$A$1,$A$2)</f>
        <v>#NAME?</v>
      </c>
    </row>
    <row r="199" spans="1:17" s="4" customFormat="1" ht="12.75">
      <c r="A199" s="7" t="s">
        <v>426</v>
      </c>
      <c r="B199" s="7" t="s">
        <v>427</v>
      </c>
      <c r="C199" s="7" t="s">
        <v>334</v>
      </c>
      <c r="D199" s="6">
        <v>6</v>
      </c>
      <c r="E199" s="6">
        <v>3</v>
      </c>
      <c r="F199" s="6">
        <v>0</v>
      </c>
      <c r="G199" s="6" t="e">
        <f ca="1">_xll.BDP($A199,"PX_YEST_CLOSE",$A$1,$A$2)</f>
        <v>#NAME?</v>
      </c>
      <c r="H199" s="6">
        <v>61.317001342773438</v>
      </c>
      <c r="I199" s="6">
        <v>3.143830537796021</v>
      </c>
      <c r="J199" s="6">
        <v>3.1440000534057622</v>
      </c>
      <c r="K199" s="7" t="s">
        <v>25</v>
      </c>
      <c r="L199" s="6">
        <v>0.30000001192092901</v>
      </c>
      <c r="M199" s="6" t="e">
        <f ca="1">_xll.BDP($A199,"PX_LAST",$A$1,$A$2)</f>
        <v>#NAME?</v>
      </c>
      <c r="N199" s="6">
        <v>15104050</v>
      </c>
      <c r="O199" s="6" t="e">
        <f ca="1">_xll.BDP($A199,"CHG_NET_YTD",$A$1,$A$2)</f>
        <v>#NAME?</v>
      </c>
      <c r="P199" s="6">
        <v>-7.3993277549743652</v>
      </c>
      <c r="Q199" s="6" t="e">
        <f ca="1">_xll.BDP($A199,"EQY_DVD_YLD_IND",$A$1,$A$2)</f>
        <v>#NAME?</v>
      </c>
    </row>
    <row r="200" spans="1:17" s="4" customFormat="1" ht="12.75">
      <c r="A200" s="7" t="s">
        <v>428</v>
      </c>
      <c r="B200" s="7" t="s">
        <v>429</v>
      </c>
      <c r="C200" s="7" t="s">
        <v>334</v>
      </c>
      <c r="D200" s="6">
        <v>18</v>
      </c>
      <c r="E200" s="6">
        <v>5</v>
      </c>
      <c r="F200" s="6">
        <v>0</v>
      </c>
      <c r="G200" s="6" t="e">
        <f ca="1">_xll.BDP($A200,"PX_YEST_CLOSE",$A$1,$A$2)</f>
        <v>#NAME?</v>
      </c>
      <c r="H200" s="6">
        <v>155.30400085449219</v>
      </c>
      <c r="I200" s="6">
        <v>2.2220592498779301</v>
      </c>
      <c r="J200" s="6">
        <v>2.211999893188477</v>
      </c>
      <c r="K200" s="7" t="s">
        <v>25</v>
      </c>
      <c r="L200" s="6">
        <v>0.60785623641335407</v>
      </c>
      <c r="M200" s="6" t="e">
        <f ca="1">_xll.BDP($A200,"PX_LAST",$A$1,$A$2)</f>
        <v>#NAME?</v>
      </c>
      <c r="N200" s="6">
        <v>15101030</v>
      </c>
      <c r="O200" s="6" t="e">
        <f ca="1">_xll.BDP($A200,"CHG_NET_YTD",$A$1,$A$2)</f>
        <v>#NAME?</v>
      </c>
      <c r="P200" s="6">
        <v>16.123266220092773</v>
      </c>
      <c r="Q200" s="6" t="e">
        <f ca="1">_xll.BDP($A200,"EQY_DVD_YLD_IND",$A$1,$A$2)</f>
        <v>#NAME?</v>
      </c>
    </row>
    <row r="201" spans="1:17" s="4" customFormat="1" ht="12.75">
      <c r="A201" s="7" t="s">
        <v>430</v>
      </c>
      <c r="B201" s="7" t="s">
        <v>431</v>
      </c>
      <c r="C201" s="7" t="s">
        <v>334</v>
      </c>
      <c r="D201" s="6">
        <v>11</v>
      </c>
      <c r="E201" s="6">
        <v>4</v>
      </c>
      <c r="F201" s="6">
        <v>0</v>
      </c>
      <c r="G201" s="6" t="e">
        <f ca="1">_xll.BDP($A201,"PX_YEST_CLOSE",$A$1,$A$2)</f>
        <v>#NAME?</v>
      </c>
      <c r="H201" s="6">
        <v>9.8450002670288086</v>
      </c>
      <c r="I201" s="6">
        <v>2.626920223236084</v>
      </c>
      <c r="J201" s="6">
        <v>2.1670000553131099</v>
      </c>
      <c r="K201" s="7" t="s">
        <v>25</v>
      </c>
      <c r="L201" s="6">
        <v>0</v>
      </c>
      <c r="M201" s="6" t="e">
        <f ca="1">_xll.BDP($A201,"PX_LAST",$A$1,$A$2)</f>
        <v>#NAME?</v>
      </c>
      <c r="N201" s="6">
        <v>15104030</v>
      </c>
      <c r="O201" s="6" t="e">
        <f ca="1">_xll.BDP($A201,"CHG_NET_YTD",$A$1,$A$2)</f>
        <v>#NAME?</v>
      </c>
      <c r="P201" s="6">
        <v>-21.25340461730957</v>
      </c>
      <c r="Q201" s="6" t="e">
        <f ca="1">_xll.BDP($A201,"EQY_DVD_YLD_IND",$A$1,$A$2)</f>
        <v>#NAME?</v>
      </c>
    </row>
    <row r="202" spans="1:17" s="4" customFormat="1" ht="12.75">
      <c r="A202" s="7" t="s">
        <v>432</v>
      </c>
      <c r="B202" s="7" t="s">
        <v>433</v>
      </c>
      <c r="C202" s="7" t="s">
        <v>334</v>
      </c>
      <c r="D202" s="6">
        <v>9</v>
      </c>
      <c r="E202" s="6">
        <v>3</v>
      </c>
      <c r="F202" s="6">
        <v>1</v>
      </c>
      <c r="G202" s="6" t="e">
        <f ca="1">_xll.BDP($A202,"PX_YEST_CLOSE",$A$1,$A$2)</f>
        <v>#NAME?</v>
      </c>
      <c r="H202" s="6">
        <v>13.14900016784668</v>
      </c>
      <c r="I202" s="6">
        <v>1.2274734973907471</v>
      </c>
      <c r="J202" s="6">
        <v>1.1660000085830691</v>
      </c>
      <c r="K202" s="7" t="s">
        <v>25</v>
      </c>
      <c r="L202" s="6">
        <v>3.1659180159259004E-2</v>
      </c>
      <c r="M202" s="6" t="e">
        <f ca="1">_xll.BDP($A202,"PX_LAST",$A$1,$A$2)</f>
        <v>#NAME?</v>
      </c>
      <c r="N202" s="6">
        <v>15104030</v>
      </c>
      <c r="O202" s="6" t="e">
        <f ca="1">_xll.BDP($A202,"CHG_NET_YTD",$A$1,$A$2)</f>
        <v>#NAME?</v>
      </c>
      <c r="P202" s="6">
        <v>6.9886980056762704</v>
      </c>
      <c r="Q202" s="6" t="e">
        <f ca="1">_xll.BDP($A202,"EQY_DVD_YLD_IND",$A$1,$A$2)</f>
        <v>#NAME?</v>
      </c>
    </row>
    <row r="203" spans="1:17" s="4" customFormat="1" ht="12.75">
      <c r="A203" s="7" t="s">
        <v>434</v>
      </c>
      <c r="B203" s="7" t="s">
        <v>435</v>
      </c>
      <c r="C203" s="7" t="s">
        <v>334</v>
      </c>
      <c r="D203" s="6">
        <v>8</v>
      </c>
      <c r="E203" s="6">
        <v>0</v>
      </c>
      <c r="F203" s="6">
        <v>0</v>
      </c>
      <c r="G203" s="6" t="e">
        <f ca="1">_xll.BDP($A203,"PX_YEST_CLOSE",$A$1,$A$2)</f>
        <v>#NAME?</v>
      </c>
      <c r="H203" s="6">
        <v>15.060000419616699</v>
      </c>
      <c r="I203" s="6"/>
      <c r="J203" s="6">
        <v>0</v>
      </c>
      <c r="K203" s="7" t="s">
        <v>62</v>
      </c>
      <c r="L203" s="6">
        <v>0</v>
      </c>
      <c r="M203" s="6" t="e">
        <f ca="1">_xll.BDP($A203,"PX_LAST",$A$1,$A$2)</f>
        <v>#NAME?</v>
      </c>
      <c r="N203" s="6">
        <v>15104040</v>
      </c>
      <c r="O203" s="6" t="e">
        <f ca="1">_xll.BDP($A203,"CHG_NET_YTD",$A$1,$A$2)</f>
        <v>#NAME?</v>
      </c>
      <c r="P203" s="6">
        <v>-2.2999954223632813</v>
      </c>
      <c r="Q203" s="6" t="e">
        <f ca="1">_xll.BDP($A203,"EQY_DVD_YLD_IND",$A$1,$A$2)</f>
        <v>#NAME?</v>
      </c>
    </row>
    <row r="204" spans="1:17" s="4" customFormat="1" ht="12.75">
      <c r="A204" s="7" t="s">
        <v>436</v>
      </c>
      <c r="B204" s="7" t="s">
        <v>437</v>
      </c>
      <c r="C204" s="7" t="s">
        <v>438</v>
      </c>
      <c r="D204" s="6">
        <v>7</v>
      </c>
      <c r="E204" s="6">
        <v>1</v>
      </c>
      <c r="F204" s="6">
        <v>0</v>
      </c>
      <c r="G204" s="6" t="e">
        <f ca="1">_xll.BDP($A204,"PX_YEST_CLOSE",$A$1,$A$2)</f>
        <v>#NAME?</v>
      </c>
      <c r="H204" s="6">
        <v>62.875</v>
      </c>
      <c r="I204" s="6">
        <v>1.3452916145324711</v>
      </c>
      <c r="J204" s="6">
        <v>1.345000028610229</v>
      </c>
      <c r="K204" s="7" t="s">
        <v>25</v>
      </c>
      <c r="L204" s="6">
        <v>0.15000000596046401</v>
      </c>
      <c r="M204" s="6" t="e">
        <f ca="1">_xll.BDP($A204,"PX_LAST",$A$1,$A$2)</f>
        <v>#NAME?</v>
      </c>
      <c r="N204" s="6">
        <v>60102040</v>
      </c>
      <c r="O204" s="6" t="e">
        <f ca="1">_xll.BDP($A204,"CHG_NET_YTD",$A$1,$A$2)</f>
        <v>#NAME?</v>
      </c>
      <c r="P204" s="6">
        <v>-37.156547546386719</v>
      </c>
      <c r="Q204" s="6" t="e">
        <f ca="1">_xll.BDP($A204,"EQY_DVD_YLD_IND",$A$1,$A$2)</f>
        <v>#NAME?</v>
      </c>
    </row>
    <row r="205" spans="1:17" s="4" customFormat="1" ht="12.75">
      <c r="A205" s="7" t="s">
        <v>439</v>
      </c>
      <c r="B205" s="7" t="s">
        <v>440</v>
      </c>
      <c r="C205" s="7" t="s">
        <v>438</v>
      </c>
      <c r="D205" s="6">
        <v>6</v>
      </c>
      <c r="E205" s="6">
        <v>3</v>
      </c>
      <c r="F205" s="6">
        <v>0</v>
      </c>
      <c r="G205" s="6" t="e">
        <f ca="1">_xll.BDP($A205,"PX_YEST_CLOSE",$A$1,$A$2)</f>
        <v>#NAME?</v>
      </c>
      <c r="H205" s="6">
        <v>19.416999816894531</v>
      </c>
      <c r="I205" s="6">
        <v>5.3941817283630371</v>
      </c>
      <c r="J205" s="6">
        <v>5.435999870300293</v>
      </c>
      <c r="K205" s="7" t="s">
        <v>28</v>
      </c>
      <c r="L205" s="6">
        <v>0.21999999880790702</v>
      </c>
      <c r="M205" s="6" t="e">
        <f ca="1">_xll.BDP($A205,"PX_LAST",$A$1,$A$2)</f>
        <v>#NAME?</v>
      </c>
      <c r="N205" s="6">
        <v>60101070</v>
      </c>
      <c r="O205" s="6" t="e">
        <f ca="1">_xll.BDP($A205,"CHG_NET_YTD",$A$1,$A$2)</f>
        <v>#NAME?</v>
      </c>
      <c r="P205" s="6">
        <v>-11.385610580444336</v>
      </c>
      <c r="Q205" s="6" t="e">
        <f ca="1">_xll.BDP($A205,"EQY_DVD_YLD_IND",$A$1,$A$2)</f>
        <v>#NAME?</v>
      </c>
    </row>
    <row r="206" spans="1:17" s="4" customFormat="1" ht="12.75">
      <c r="A206" s="7" t="s">
        <v>441</v>
      </c>
      <c r="B206" s="7" t="s">
        <v>442</v>
      </c>
      <c r="C206" s="7" t="s">
        <v>438</v>
      </c>
      <c r="D206" s="6">
        <v>5</v>
      </c>
      <c r="E206" s="6">
        <v>5</v>
      </c>
      <c r="F206" s="6">
        <v>1</v>
      </c>
      <c r="G206" s="6" t="e">
        <f ca="1">_xll.BDP($A206,"PX_YEST_CLOSE",$A$1,$A$2)</f>
        <v>#NAME?</v>
      </c>
      <c r="H206" s="6">
        <v>60.955001831054688</v>
      </c>
      <c r="I206" s="6">
        <v>2.3116438388824458</v>
      </c>
      <c r="J206" s="6">
        <v>2.2950000762939449</v>
      </c>
      <c r="K206" s="7" t="s">
        <v>28</v>
      </c>
      <c r="L206" s="6">
        <v>0.270000010728836</v>
      </c>
      <c r="M206" s="6" t="e">
        <f ca="1">_xll.BDP($A206,"PX_LAST",$A$1,$A$2)</f>
        <v>#NAME?</v>
      </c>
      <c r="N206" s="6">
        <v>60101060</v>
      </c>
      <c r="O206" s="6" t="e">
        <f ca="1">_xll.BDP($A206,"CHG_NET_YTD",$A$1,$A$2)</f>
        <v>#NAME?</v>
      </c>
      <c r="P206" s="6">
        <v>-14.791172981262207</v>
      </c>
      <c r="Q206" s="6" t="e">
        <f ca="1">_xll.BDP($A206,"EQY_DVD_YLD_IND",$A$1,$A$2)</f>
        <v>#NAME?</v>
      </c>
    </row>
    <row r="207" spans="1:17" s="4" customFormat="1" ht="12.75">
      <c r="A207" s="7" t="s">
        <v>443</v>
      </c>
      <c r="B207" s="7" t="s">
        <v>444</v>
      </c>
      <c r="C207" s="7" t="s">
        <v>438</v>
      </c>
      <c r="D207" s="6">
        <v>5</v>
      </c>
      <c r="E207" s="6">
        <v>2</v>
      </c>
      <c r="F207" s="6">
        <v>0</v>
      </c>
      <c r="G207" s="6" t="e">
        <f ca="1">_xll.BDP($A207,"PX_YEST_CLOSE",$A$1,$A$2)</f>
        <v>#NAME?</v>
      </c>
      <c r="H207" s="6">
        <v>17.070999145507813</v>
      </c>
      <c r="I207" s="6">
        <v>4.0560884475708008</v>
      </c>
      <c r="J207" s="6">
        <v>4.1030001640319824</v>
      </c>
      <c r="K207" s="7" t="s">
        <v>28</v>
      </c>
      <c r="L207" s="6">
        <v>0.129999995231628</v>
      </c>
      <c r="M207" s="6" t="e">
        <f ca="1">_xll.BDP($A207,"PX_LAST",$A$1,$A$2)</f>
        <v>#NAME?</v>
      </c>
      <c r="N207" s="6">
        <v>60101010</v>
      </c>
      <c r="O207" s="6" t="e">
        <f ca="1">_xll.BDP($A207,"CHG_NET_YTD",$A$1,$A$2)</f>
        <v>#NAME?</v>
      </c>
      <c r="P207" s="6">
        <v>6.7964487075805664</v>
      </c>
      <c r="Q207" s="6" t="e">
        <f ca="1">_xll.BDP($A207,"EQY_DVD_YLD_IND",$A$1,$A$2)</f>
        <v>#NAME?</v>
      </c>
    </row>
    <row r="208" spans="1:17" s="4" customFormat="1" ht="12.75">
      <c r="A208" s="7" t="s">
        <v>445</v>
      </c>
      <c r="B208" s="7" t="s">
        <v>446</v>
      </c>
      <c r="C208" s="7" t="s">
        <v>438</v>
      </c>
      <c r="D208" s="6">
        <v>2</v>
      </c>
      <c r="E208" s="6">
        <v>6</v>
      </c>
      <c r="F208" s="6">
        <v>0</v>
      </c>
      <c r="G208" s="6" t="e">
        <f ca="1">_xll.BDP($A208,"PX_YEST_CLOSE",$A$1,$A$2)</f>
        <v>#NAME?</v>
      </c>
      <c r="H208" s="6">
        <v>13.75</v>
      </c>
      <c r="I208" s="6">
        <v>4.7619047164916992</v>
      </c>
      <c r="J208" s="6">
        <v>4.7059998512268066</v>
      </c>
      <c r="K208" s="7" t="s">
        <v>28</v>
      </c>
      <c r="L208" s="6">
        <v>0.15000000596046401</v>
      </c>
      <c r="M208" s="6" t="e">
        <f ca="1">_xll.BDP($A208,"PX_LAST",$A$1,$A$2)</f>
        <v>#NAME?</v>
      </c>
      <c r="N208" s="6">
        <v>60101010</v>
      </c>
      <c r="O208" s="6" t="e">
        <f ca="1">_xll.BDP($A208,"CHG_NET_YTD",$A$1,$A$2)</f>
        <v>#NAME?</v>
      </c>
      <c r="P208" s="6">
        <v>5.5276451110839844</v>
      </c>
      <c r="Q208" s="6" t="e">
        <f ca="1">_xll.BDP($A208,"EQY_DVD_YLD_IND",$A$1,$A$2)</f>
        <v>#NAME?</v>
      </c>
    </row>
    <row r="209" spans="1:17" s="4" customFormat="1" ht="12.75">
      <c r="A209" s="7" t="s">
        <v>447</v>
      </c>
      <c r="B209" s="7" t="s">
        <v>448</v>
      </c>
      <c r="C209" s="7" t="s">
        <v>438</v>
      </c>
      <c r="D209" s="6">
        <v>2</v>
      </c>
      <c r="E209" s="6">
        <v>6</v>
      </c>
      <c r="F209" s="6">
        <v>0</v>
      </c>
      <c r="G209" s="6" t="e">
        <f ca="1">_xll.BDP($A209,"PX_YEST_CLOSE",$A$1,$A$2)</f>
        <v>#NAME?</v>
      </c>
      <c r="H209" s="6">
        <v>33</v>
      </c>
      <c r="I209" s="6">
        <v>6.4890918731689453</v>
      </c>
      <c r="J209" s="6">
        <v>6.4889998435974121</v>
      </c>
      <c r="K209" s="7" t="s">
        <v>28</v>
      </c>
      <c r="L209" s="6">
        <v>0.46299999952316301</v>
      </c>
      <c r="M209" s="6" t="e">
        <f ca="1">_xll.BDP($A209,"PX_LAST",$A$1,$A$2)</f>
        <v>#NAME?</v>
      </c>
      <c r="N209" s="6">
        <v>60101070</v>
      </c>
      <c r="O209" s="6" t="e">
        <f ca="1">_xll.BDP($A209,"CHG_NET_YTD",$A$1,$A$2)</f>
        <v>#NAME?</v>
      </c>
      <c r="P209" s="6">
        <v>-11.432117462158203</v>
      </c>
      <c r="Q209" s="6" t="e">
        <f ca="1">_xll.BDP($A209,"EQY_DVD_YLD_IND",$A$1,$A$2)</f>
        <v>#NAME?</v>
      </c>
    </row>
    <row r="210" spans="1:17" s="4" customFormat="1" ht="12.75">
      <c r="A210" s="7" t="s">
        <v>449</v>
      </c>
      <c r="B210" s="7" t="s">
        <v>450</v>
      </c>
      <c r="C210" s="7" t="s">
        <v>438</v>
      </c>
      <c r="D210" s="6">
        <v>7</v>
      </c>
      <c r="E210" s="6">
        <v>2</v>
      </c>
      <c r="F210" s="6">
        <v>0</v>
      </c>
      <c r="G210" s="6" t="e">
        <f ca="1">_xll.BDP($A210,"PX_YEST_CLOSE",$A$1,$A$2)</f>
        <v>#NAME?</v>
      </c>
      <c r="H210" s="6">
        <v>23.5</v>
      </c>
      <c r="I210" s="6">
        <v>3.2887883186340332</v>
      </c>
      <c r="J210" s="6">
        <v>3.2730000019073491</v>
      </c>
      <c r="K210" s="7" t="s">
        <v>28</v>
      </c>
      <c r="L210" s="6">
        <v>0.14100000262260401</v>
      </c>
      <c r="M210" s="6" t="e">
        <f ca="1">_xll.BDP($A210,"PX_LAST",$A$1,$A$2)</f>
        <v>#NAME?</v>
      </c>
      <c r="N210" s="6">
        <v>60101020</v>
      </c>
      <c r="O210" s="6" t="e">
        <f ca="1">_xll.BDP($A210,"CHG_NET_YTD",$A$1,$A$2)</f>
        <v>#NAME?</v>
      </c>
      <c r="P210" s="6">
        <v>-24.851064682006836</v>
      </c>
      <c r="Q210" s="6" t="e">
        <f ca="1">_xll.BDP($A210,"EQY_DVD_YLD_IND",$A$1,$A$2)</f>
        <v>#NAME?</v>
      </c>
    </row>
    <row r="211" spans="1:17" s="4" customFormat="1" ht="12.75">
      <c r="A211" s="7" t="s">
        <v>451</v>
      </c>
      <c r="B211" s="7" t="s">
        <v>452</v>
      </c>
      <c r="C211" s="7" t="s">
        <v>438</v>
      </c>
      <c r="D211" s="6">
        <v>8</v>
      </c>
      <c r="E211" s="6">
        <v>1</v>
      </c>
      <c r="F211" s="6">
        <v>0</v>
      </c>
      <c r="G211" s="6" t="e">
        <f ca="1">_xll.BDP($A211,"PX_YEST_CLOSE",$A$1,$A$2)</f>
        <v>#NAME?</v>
      </c>
      <c r="H211" s="6">
        <v>26.25</v>
      </c>
      <c r="I211" s="6">
        <v>4.7641291618347168</v>
      </c>
      <c r="J211" s="6">
        <v>4.755000114440918</v>
      </c>
      <c r="K211" s="7" t="s">
        <v>28</v>
      </c>
      <c r="L211" s="6">
        <v>0.25</v>
      </c>
      <c r="M211" s="6" t="e">
        <f ca="1">_xll.BDP($A211,"PX_LAST",$A$1,$A$2)</f>
        <v>#NAME?</v>
      </c>
      <c r="N211" s="6">
        <v>60101070</v>
      </c>
      <c r="O211" s="6" t="e">
        <f ca="1">_xll.BDP($A211,"CHG_NET_YTD",$A$1,$A$2)</f>
        <v>#NAME?</v>
      </c>
      <c r="P211" s="6">
        <v>-6.6695756912231454</v>
      </c>
      <c r="Q211" s="6" t="e">
        <f ca="1">_xll.BDP($A211,"EQY_DVD_YLD_IND",$A$1,$A$2)</f>
        <v>#NAME?</v>
      </c>
    </row>
    <row r="212" spans="1:17" s="4" customFormat="1" ht="12.75">
      <c r="A212" s="7" t="s">
        <v>453</v>
      </c>
      <c r="B212" s="7" t="s">
        <v>454</v>
      </c>
      <c r="C212" s="7" t="s">
        <v>438</v>
      </c>
      <c r="D212" s="6">
        <v>12</v>
      </c>
      <c r="E212" s="6">
        <v>1</v>
      </c>
      <c r="F212" s="6">
        <v>0</v>
      </c>
      <c r="G212" s="6" t="e">
        <f ca="1">_xll.BDP($A212,"PX_YEST_CLOSE",$A$1,$A$2)</f>
        <v>#NAME?</v>
      </c>
      <c r="H212" s="6">
        <v>24.096000671386719</v>
      </c>
      <c r="I212" s="6">
        <v>4.0366783142089844</v>
      </c>
      <c r="J212" s="6">
        <v>4.1180000305175781</v>
      </c>
      <c r="K212" s="7" t="s">
        <v>28</v>
      </c>
      <c r="L212" s="6">
        <v>0.18000000715255701</v>
      </c>
      <c r="M212" s="6" t="e">
        <f ca="1">_xll.BDP($A212,"PX_LAST",$A$1,$A$2)</f>
        <v>#NAME?</v>
      </c>
      <c r="N212" s="6">
        <v>60101060</v>
      </c>
      <c r="O212" s="6" t="e">
        <f ca="1">_xll.BDP($A212,"CHG_NET_YTD",$A$1,$A$2)</f>
        <v>#NAME?</v>
      </c>
      <c r="P212" s="6">
        <v>-26.494277954101563</v>
      </c>
      <c r="Q212" s="6" t="e">
        <f ca="1">_xll.BDP($A212,"EQY_DVD_YLD_IND",$A$1,$A$2)</f>
        <v>#NAME?</v>
      </c>
    </row>
    <row r="213" spans="1:17" s="4" customFormat="1" ht="12.75">
      <c r="A213" s="7" t="s">
        <v>455</v>
      </c>
      <c r="B213" s="7" t="s">
        <v>456</v>
      </c>
      <c r="C213" s="7" t="s">
        <v>438</v>
      </c>
      <c r="D213" s="6">
        <v>10</v>
      </c>
      <c r="E213" s="6">
        <v>0</v>
      </c>
      <c r="F213" s="6">
        <v>0</v>
      </c>
      <c r="G213" s="6" t="e">
        <f ca="1">_xll.BDP($A213,"PX_YEST_CLOSE",$A$1,$A$2)</f>
        <v>#NAME?</v>
      </c>
      <c r="H213" s="6">
        <v>108.5</v>
      </c>
      <c r="I213" s="6">
        <v>3.6829848289489751</v>
      </c>
      <c r="J213" s="6">
        <v>3.660000085830688</v>
      </c>
      <c r="K213" s="7" t="s">
        <v>28</v>
      </c>
      <c r="L213" s="6">
        <v>0.77999997138977106</v>
      </c>
      <c r="M213" s="6" t="e">
        <f ca="1">_xll.BDP($A213,"PX_LAST",$A$1,$A$2)</f>
        <v>#NAME?</v>
      </c>
      <c r="N213" s="6">
        <v>60101020</v>
      </c>
      <c r="O213" s="6" t="e">
        <f ca="1">_xll.BDP($A213,"CHG_NET_YTD",$A$1,$A$2)</f>
        <v>#NAME?</v>
      </c>
      <c r="P213" s="6">
        <v>-20.151800155639648</v>
      </c>
      <c r="Q213" s="6" t="e">
        <f ca="1">_xll.BDP($A213,"EQY_DVD_YLD_IND",$A$1,$A$2)</f>
        <v>#NAME?</v>
      </c>
    </row>
    <row r="214" spans="1:17" s="4" customFormat="1" ht="12.75">
      <c r="A214" s="7" t="s">
        <v>457</v>
      </c>
      <c r="B214" s="7" t="s">
        <v>458</v>
      </c>
      <c r="C214" s="7" t="s">
        <v>438</v>
      </c>
      <c r="D214" s="6">
        <v>11</v>
      </c>
      <c r="E214" s="6">
        <v>2</v>
      </c>
      <c r="F214" s="6">
        <v>0</v>
      </c>
      <c r="G214" s="6" t="e">
        <f ca="1">_xll.BDP($A214,"PX_YEST_CLOSE",$A$1,$A$2)</f>
        <v>#NAME?</v>
      </c>
      <c r="H214" s="6">
        <v>49.708000183105469</v>
      </c>
      <c r="I214" s="6">
        <v>4.8039541244506836</v>
      </c>
      <c r="J214" s="6">
        <v>4.8020000457763672</v>
      </c>
      <c r="K214" s="7" t="s">
        <v>28</v>
      </c>
      <c r="L214" s="6">
        <v>1.75</v>
      </c>
      <c r="M214" s="6" t="e">
        <f ca="1">_xll.BDP($A214,"PX_LAST",$A$1,$A$2)</f>
        <v>#NAME?</v>
      </c>
      <c r="N214" s="6">
        <v>60101040</v>
      </c>
      <c r="O214" s="6" t="e">
        <f ca="1">_xll.BDP($A214,"CHG_NET_YTD",$A$1,$A$2)</f>
        <v>#NAME?</v>
      </c>
      <c r="P214" s="6">
        <v>-17.133111953735352</v>
      </c>
      <c r="Q214" s="6" t="e">
        <f ca="1">_xll.BDP($A214,"EQY_DVD_YLD_IND",$A$1,$A$2)</f>
        <v>#NAME?</v>
      </c>
    </row>
    <row r="215" spans="1:17" s="4" customFormat="1" ht="12.75">
      <c r="A215" s="7" t="s">
        <v>459</v>
      </c>
      <c r="B215" s="7" t="s">
        <v>460</v>
      </c>
      <c r="C215" s="7" t="s">
        <v>438</v>
      </c>
      <c r="D215" s="6">
        <v>10</v>
      </c>
      <c r="E215" s="6">
        <v>1</v>
      </c>
      <c r="F215" s="6">
        <v>1</v>
      </c>
      <c r="G215" s="6" t="e">
        <f ca="1">_xll.BDP($A215,"PX_YEST_CLOSE",$A$1,$A$2)</f>
        <v>#NAME?</v>
      </c>
      <c r="H215" s="6">
        <v>18.145999908447266</v>
      </c>
      <c r="I215" s="6">
        <v>2.695035457611084</v>
      </c>
      <c r="J215" s="6">
        <v>2.7109999656677251</v>
      </c>
      <c r="K215" s="7" t="s">
        <v>28</v>
      </c>
      <c r="L215" s="6">
        <v>8.5500001907349008E-2</v>
      </c>
      <c r="M215" s="6" t="e">
        <f ca="1">_xll.BDP($A215,"PX_LAST",$A$1,$A$2)</f>
        <v>#NAME?</v>
      </c>
      <c r="N215" s="6">
        <v>60101060</v>
      </c>
      <c r="O215" s="6" t="e">
        <f ca="1">_xll.BDP($A215,"CHG_NET_YTD",$A$1,$A$2)</f>
        <v>#NAME?</v>
      </c>
      <c r="P215" s="6">
        <v>-26.689775466918945</v>
      </c>
      <c r="Q215" s="6" t="e">
        <f ca="1">_xll.BDP($A215,"EQY_DVD_YLD_IND",$A$1,$A$2)</f>
        <v>#NAME?</v>
      </c>
    </row>
    <row r="216" spans="1:17" s="4" customFormat="1" ht="12.75">
      <c r="A216" s="7" t="s">
        <v>461</v>
      </c>
      <c r="B216" s="7" t="s">
        <v>462</v>
      </c>
      <c r="C216" s="7" t="s">
        <v>438</v>
      </c>
      <c r="D216" s="6">
        <v>6</v>
      </c>
      <c r="E216" s="6">
        <v>1</v>
      </c>
      <c r="F216" s="6">
        <v>0</v>
      </c>
      <c r="G216" s="6" t="e">
        <f ca="1">_xll.BDP($A216,"PX_YEST_CLOSE",$A$1,$A$2)</f>
        <v>#NAME?</v>
      </c>
      <c r="H216" s="6">
        <v>199.197998046875</v>
      </c>
      <c r="I216" s="6">
        <v>0.27442193031311002</v>
      </c>
      <c r="J216" s="6">
        <v>0.27439999580383301</v>
      </c>
      <c r="K216" s="7" t="s">
        <v>351</v>
      </c>
      <c r="L216" s="6">
        <v>0</v>
      </c>
      <c r="M216" s="6" t="e">
        <f ca="1">_xll.BDP($A216,"PX_LAST",$A$1,$A$2)</f>
        <v>#NAME?</v>
      </c>
      <c r="N216" s="6">
        <v>60102040</v>
      </c>
      <c r="O216" s="6" t="e">
        <f ca="1">_xll.BDP($A216,"CHG_NET_YTD",$A$1,$A$2)</f>
        <v>#NAME?</v>
      </c>
      <c r="P216" s="6">
        <v>-25.84669303894043</v>
      </c>
      <c r="Q216" s="6" t="e">
        <f ca="1">_xll.BDP($A216,"EQY_DVD_YLD_IND",$A$1,$A$2)</f>
        <v>#NAME?</v>
      </c>
    </row>
    <row r="217" spans="1:17" s="4" customFormat="1" ht="12.75">
      <c r="A217" s="7" t="s">
        <v>463</v>
      </c>
      <c r="B217" s="7" t="s">
        <v>464</v>
      </c>
      <c r="C217" s="7" t="s">
        <v>438</v>
      </c>
      <c r="D217" s="6">
        <v>11</v>
      </c>
      <c r="E217" s="6">
        <v>2</v>
      </c>
      <c r="F217" s="6">
        <v>0</v>
      </c>
      <c r="G217" s="6" t="e">
        <f ca="1">_xll.BDP($A217,"PX_YEST_CLOSE",$A$1,$A$2)</f>
        <v>#NAME?</v>
      </c>
      <c r="H217" s="6">
        <v>21.174999237060547</v>
      </c>
      <c r="I217" s="6">
        <v>2.1702020168304439</v>
      </c>
      <c r="J217" s="6">
        <v>2.2360000610351563</v>
      </c>
      <c r="K217" s="7" t="s">
        <v>25</v>
      </c>
      <c r="L217" s="6">
        <v>7.344929476152201E-2</v>
      </c>
      <c r="M217" s="6" t="e">
        <f ca="1">_xll.BDP($A217,"PX_LAST",$A$1,$A$2)</f>
        <v>#NAME?</v>
      </c>
      <c r="N217" s="6">
        <v>60102020</v>
      </c>
      <c r="O217" s="6" t="e">
        <f ca="1">_xll.BDP($A217,"CHG_NET_YTD",$A$1,$A$2)</f>
        <v>#NAME?</v>
      </c>
      <c r="P217" s="6">
        <v>-29.44215202331543</v>
      </c>
      <c r="Q217" s="6" t="e">
        <f ca="1">_xll.BDP($A217,"EQY_DVD_YLD_IND",$A$1,$A$2)</f>
        <v>#NAME?</v>
      </c>
    </row>
    <row r="218" spans="1:17" s="4" customFormat="1" ht="12.75">
      <c r="A218" s="7" t="s">
        <v>465</v>
      </c>
      <c r="B218" s="7" t="s">
        <v>466</v>
      </c>
      <c r="C218" s="7" t="s">
        <v>438</v>
      </c>
      <c r="D218" s="6">
        <v>4</v>
      </c>
      <c r="E218" s="6">
        <v>3</v>
      </c>
      <c r="F218" s="6">
        <v>0</v>
      </c>
      <c r="G218" s="6" t="e">
        <f ca="1">_xll.BDP($A218,"PX_YEST_CLOSE",$A$1,$A$2)</f>
        <v>#NAME?</v>
      </c>
      <c r="H218" s="6">
        <v>15.392999649047852</v>
      </c>
      <c r="I218" s="6">
        <v>6.3094635009765634</v>
      </c>
      <c r="J218" s="6">
        <v>6.3090000152587891</v>
      </c>
      <c r="K218" s="7" t="s">
        <v>28</v>
      </c>
      <c r="L218" s="6">
        <v>0.20000000298023202</v>
      </c>
      <c r="M218" s="6" t="e">
        <f ca="1">_xll.BDP($A218,"PX_LAST",$A$1,$A$2)</f>
        <v>#NAME?</v>
      </c>
      <c r="N218" s="6">
        <v>60101050</v>
      </c>
      <c r="O218" s="6" t="e">
        <f ca="1">_xll.BDP($A218,"CHG_NET_YTD",$A$1,$A$2)</f>
        <v>#NAME?</v>
      </c>
      <c r="P218" s="6">
        <v>-8.1824769973754883</v>
      </c>
      <c r="Q218" s="6" t="e">
        <f ca="1">_xll.BDP($A218,"EQY_DVD_YLD_IND",$A$1,$A$2)</f>
        <v>#NAME?</v>
      </c>
    </row>
    <row r="219" spans="1:17" s="4" customFormat="1" ht="12.75">
      <c r="A219" s="7" t="s">
        <v>467</v>
      </c>
      <c r="B219" s="7" t="s">
        <v>468</v>
      </c>
      <c r="C219" s="7" t="s">
        <v>438</v>
      </c>
      <c r="D219" s="6">
        <v>5</v>
      </c>
      <c r="E219" s="6">
        <v>4</v>
      </c>
      <c r="F219" s="6">
        <v>0</v>
      </c>
      <c r="G219" s="6" t="e">
        <f ca="1">_xll.BDP($A219,"PX_YEST_CLOSE",$A$1,$A$2)</f>
        <v>#NAME?</v>
      </c>
      <c r="H219" s="6">
        <v>27.083000183105469</v>
      </c>
      <c r="I219" s="6">
        <v>4.791374683380127</v>
      </c>
      <c r="J219" s="6">
        <v>4.7919998168945313</v>
      </c>
      <c r="K219" s="7" t="s">
        <v>28</v>
      </c>
      <c r="L219" s="6">
        <v>0.25</v>
      </c>
      <c r="M219" s="6" t="e">
        <f ca="1">_xll.BDP($A219,"PX_LAST",$A$1,$A$2)</f>
        <v>#NAME?</v>
      </c>
      <c r="N219" s="6">
        <v>60101040</v>
      </c>
      <c r="O219" s="6" t="e">
        <f ca="1">_xll.BDP($A219,"CHG_NET_YTD",$A$1,$A$2)</f>
        <v>#NAME?</v>
      </c>
      <c r="P219" s="6">
        <v>-15.265929222106934</v>
      </c>
      <c r="Q219" s="6" t="e">
        <f ca="1">_xll.BDP($A219,"EQY_DVD_YLD_IND",$A$1,$A$2)</f>
        <v>#NAME?</v>
      </c>
    </row>
    <row r="220" spans="1:17" s="4" customFormat="1" ht="12.75">
      <c r="A220" s="7" t="s">
        <v>469</v>
      </c>
      <c r="B220" s="7" t="s">
        <v>470</v>
      </c>
      <c r="C220" s="7" t="s">
        <v>438</v>
      </c>
      <c r="D220" s="6">
        <v>1</v>
      </c>
      <c r="E220" s="6">
        <v>7</v>
      </c>
      <c r="F220" s="6">
        <v>0</v>
      </c>
      <c r="G220" s="6" t="e">
        <f ca="1">_xll.BDP($A220,"PX_YEST_CLOSE",$A$1,$A$2)</f>
        <v>#NAME?</v>
      </c>
      <c r="H220" s="6">
        <v>16.312000274658203</v>
      </c>
      <c r="I220" s="6">
        <v>5.1460638046264648</v>
      </c>
      <c r="J220" s="6">
        <v>5.1459999084472656</v>
      </c>
      <c r="K220" s="7" t="s">
        <v>28</v>
      </c>
      <c r="L220" s="6">
        <v>0.18500000238418601</v>
      </c>
      <c r="M220" s="6" t="e">
        <f ca="1">_xll.BDP($A220,"PX_LAST",$A$1,$A$2)</f>
        <v>#NAME?</v>
      </c>
      <c r="N220" s="6">
        <v>60101070</v>
      </c>
      <c r="O220" s="6" t="e">
        <f ca="1">_xll.BDP($A220,"CHG_NET_YTD",$A$1,$A$2)</f>
        <v>#NAME?</v>
      </c>
      <c r="P220" s="6">
        <v>-5.3324522972106934</v>
      </c>
      <c r="Q220" s="6" t="e">
        <f ca="1">_xll.BDP($A220,"EQY_DVD_YLD_IND",$A$1,$A$2)</f>
        <v>#NAME?</v>
      </c>
    </row>
    <row r="221" spans="1:17" s="4" customFormat="1" ht="12.75">
      <c r="A221" s="7" t="s">
        <v>471</v>
      </c>
      <c r="B221" s="7" t="s">
        <v>472</v>
      </c>
      <c r="C221" s="7" t="s">
        <v>438</v>
      </c>
      <c r="D221" s="6">
        <v>3</v>
      </c>
      <c r="E221" s="6">
        <v>4</v>
      </c>
      <c r="F221" s="6">
        <v>0</v>
      </c>
      <c r="G221" s="6" t="e">
        <f ca="1">_xll.BDP($A221,"PX_YEST_CLOSE",$A$1,$A$2)</f>
        <v>#NAME?</v>
      </c>
      <c r="H221" s="6">
        <v>18.785999298095703</v>
      </c>
      <c r="I221" s="6">
        <v>5.0166168212890634</v>
      </c>
      <c r="J221" s="6">
        <v>5.0929999351501456</v>
      </c>
      <c r="K221" s="7" t="s">
        <v>28</v>
      </c>
      <c r="L221" s="6">
        <v>0.20999999344348902</v>
      </c>
      <c r="M221" s="6" t="e">
        <f ca="1">_xll.BDP($A221,"PX_LAST",$A$1,$A$2)</f>
        <v>#NAME?</v>
      </c>
      <c r="N221" s="6">
        <v>60101070</v>
      </c>
      <c r="O221" s="6" t="e">
        <f ca="1">_xll.BDP($A221,"CHG_NET_YTD",$A$1,$A$2)</f>
        <v>#NAME?</v>
      </c>
      <c r="P221" s="6">
        <v>-3.4064674377441411</v>
      </c>
      <c r="Q221" s="6" t="e">
        <f ca="1">_xll.BDP($A221,"EQY_DVD_YLD_IND",$A$1,$A$2)</f>
        <v>#NAME?</v>
      </c>
    </row>
    <row r="222" spans="1:17" s="4" customFormat="1" ht="12.75">
      <c r="A222" s="7" t="s">
        <v>473</v>
      </c>
      <c r="B222" s="7" t="s">
        <v>474</v>
      </c>
      <c r="C222" s="7" t="s">
        <v>438</v>
      </c>
      <c r="D222" s="6">
        <v>5</v>
      </c>
      <c r="E222" s="6">
        <v>2</v>
      </c>
      <c r="F222" s="6">
        <v>0</v>
      </c>
      <c r="G222" s="6" t="e">
        <f ca="1">_xll.BDP($A222,"PX_YEST_CLOSE",$A$1,$A$2)</f>
        <v>#NAME?</v>
      </c>
      <c r="H222" s="6">
        <v>20.535999298095703</v>
      </c>
      <c r="I222" s="6">
        <v>2.878081083297729</v>
      </c>
      <c r="J222" s="6">
        <v>2.8650000095367432</v>
      </c>
      <c r="K222" s="7" t="s">
        <v>28</v>
      </c>
      <c r="L222" s="6">
        <v>0.10800000280141801</v>
      </c>
      <c r="M222" s="6" t="e">
        <f ca="1">_xll.BDP($A222,"PX_LAST",$A$1,$A$2)</f>
        <v>#NAME?</v>
      </c>
      <c r="N222" s="6">
        <v>60101070</v>
      </c>
      <c r="O222" s="6" t="e">
        <f ca="1">_xll.BDP($A222,"CHG_NET_YTD",$A$1,$A$2)</f>
        <v>#NAME?</v>
      </c>
      <c r="P222" s="6">
        <v>-20.41357421875</v>
      </c>
      <c r="Q222" s="6" t="e">
        <f ca="1">_xll.BDP($A222,"EQY_DVD_YLD_IND",$A$1,$A$2)</f>
        <v>#NAME?</v>
      </c>
    </row>
    <row r="223" spans="1:17" s="4" customFormat="1" ht="12.75">
      <c r="A223" s="7" t="s">
        <v>475</v>
      </c>
      <c r="B223" s="7" t="s">
        <v>476</v>
      </c>
      <c r="C223" s="7" t="s">
        <v>438</v>
      </c>
      <c r="D223" s="6">
        <v>10</v>
      </c>
      <c r="E223" s="6">
        <v>0</v>
      </c>
      <c r="F223" s="6">
        <v>0</v>
      </c>
      <c r="G223" s="6" t="e">
        <f ca="1">_xll.BDP($A223,"PX_YEST_CLOSE",$A$1,$A$2)</f>
        <v>#NAME?</v>
      </c>
      <c r="H223" s="6">
        <v>18.399999618530273</v>
      </c>
      <c r="I223" s="6">
        <v>5.3719110488891602</v>
      </c>
      <c r="J223" s="6">
        <v>5.3720002174377441</v>
      </c>
      <c r="K223" s="7" t="s">
        <v>28</v>
      </c>
      <c r="L223" s="6">
        <v>0.17000000178813901</v>
      </c>
      <c r="M223" s="6" t="e">
        <f ca="1">_xll.BDP($A223,"PX_LAST",$A$1,$A$2)</f>
        <v>#NAME?</v>
      </c>
      <c r="N223" s="6">
        <v>60101020</v>
      </c>
      <c r="O223" s="6" t="e">
        <f ca="1">_xll.BDP($A223,"CHG_NET_YTD",$A$1,$A$2)</f>
        <v>#NAME?</v>
      </c>
      <c r="P223" s="6">
        <v>-24.332170486450195</v>
      </c>
      <c r="Q223" s="6" t="e">
        <f ca="1">_xll.BDP($A223,"EQY_DVD_YLD_IND",$A$1,$A$2)</f>
        <v>#NAME?</v>
      </c>
    </row>
    <row r="224" spans="1:17" s="4" customFormat="1" ht="12.75">
      <c r="A224" s="7" t="s">
        <v>477</v>
      </c>
      <c r="B224" s="7" t="s">
        <v>478</v>
      </c>
      <c r="C224" s="7" t="s">
        <v>438</v>
      </c>
      <c r="D224" s="6">
        <v>13</v>
      </c>
      <c r="E224" s="6">
        <v>1</v>
      </c>
      <c r="F224" s="6">
        <v>0</v>
      </c>
      <c r="G224" s="6" t="e">
        <f ca="1">_xll.BDP($A224,"PX_YEST_CLOSE",$A$1,$A$2)</f>
        <v>#NAME?</v>
      </c>
      <c r="H224" s="6">
        <v>63.410999298095703</v>
      </c>
      <c r="I224" s="6">
        <v>3.1115021705627441</v>
      </c>
      <c r="J224" s="6">
        <v>3.1649999618530269</v>
      </c>
      <c r="K224" s="7" t="s">
        <v>28</v>
      </c>
      <c r="L224" s="6">
        <v>0.36199998855590804</v>
      </c>
      <c r="M224" s="6" t="e">
        <f ca="1">_xll.BDP($A224,"PX_LAST",$A$1,$A$2)</f>
        <v>#NAME?</v>
      </c>
      <c r="N224" s="6">
        <v>60101060</v>
      </c>
      <c r="O224" s="6" t="e">
        <f ca="1">_xll.BDP($A224,"CHG_NET_YTD",$A$1,$A$2)</f>
        <v>#NAME?</v>
      </c>
      <c r="P224" s="6">
        <v>-22.281522750854492</v>
      </c>
      <c r="Q224" s="6" t="e">
        <f ca="1">_xll.BDP($A224,"EQY_DVD_YLD_IND",$A$1,$A$2)</f>
        <v>#NAME?</v>
      </c>
    </row>
    <row r="225" spans="1:17" s="4" customFormat="1" ht="12.75">
      <c r="A225" s="7" t="s">
        <v>479</v>
      </c>
      <c r="B225" s="7" t="s">
        <v>480</v>
      </c>
      <c r="C225" s="7" t="s">
        <v>438</v>
      </c>
      <c r="D225" s="6">
        <v>2</v>
      </c>
      <c r="E225" s="6">
        <v>3</v>
      </c>
      <c r="F225" s="6">
        <v>0</v>
      </c>
      <c r="G225" s="6" t="e">
        <f ca="1">_xll.BDP($A225,"PX_YEST_CLOSE",$A$1,$A$2)</f>
        <v>#NAME?</v>
      </c>
      <c r="H225" s="6"/>
      <c r="I225" s="6">
        <v>0.67017477750778209</v>
      </c>
      <c r="J225" s="6">
        <v>0.63289999961853005</v>
      </c>
      <c r="K225" s="7" t="s">
        <v>25</v>
      </c>
      <c r="L225" s="6">
        <v>0.25643935622356401</v>
      </c>
      <c r="M225" s="6" t="e">
        <f ca="1">_xll.BDP($A225,"PX_LAST",$A$1,$A$2)</f>
        <v>#NAME?</v>
      </c>
      <c r="N225" s="6">
        <v>60102040</v>
      </c>
      <c r="O225" s="6" t="e">
        <f ca="1">_xll.BDP($A225,"CHG_NET_YTD",$A$1,$A$2)</f>
        <v>#NAME?</v>
      </c>
      <c r="P225" s="6">
        <v>-37.876106262207031</v>
      </c>
      <c r="Q225" s="6" t="e">
        <f ca="1">_xll.BDP($A225,"EQY_DVD_YLD_IND",$A$1,$A$2)</f>
        <v>#NAME?</v>
      </c>
    </row>
    <row r="226" spans="1:17" s="4" customFormat="1" ht="12.75">
      <c r="A226" s="7" t="s">
        <v>481</v>
      </c>
      <c r="B226" s="7" t="s">
        <v>482</v>
      </c>
      <c r="C226" s="7" t="s">
        <v>438</v>
      </c>
      <c r="D226" s="6">
        <v>2</v>
      </c>
      <c r="E226" s="6">
        <v>0</v>
      </c>
      <c r="F226" s="6">
        <v>0</v>
      </c>
      <c r="G226" s="6" t="e">
        <f ca="1">_xll.BDP($A226,"PX_YEST_CLOSE",$A$1,$A$2)</f>
        <v>#NAME?</v>
      </c>
      <c r="H226" s="6">
        <v>17.75</v>
      </c>
      <c r="I226" s="6">
        <v>6.0544624328613281</v>
      </c>
      <c r="J226" s="6">
        <v>6.0510001182556152</v>
      </c>
      <c r="K226" s="7" t="s">
        <v>28</v>
      </c>
      <c r="L226" s="6">
        <v>0</v>
      </c>
      <c r="M226" s="6" t="e">
        <f ca="1">_xll.BDP($A226,"PX_LAST",$A$1,$A$2)</f>
        <v>#NAME?</v>
      </c>
      <c r="N226" s="6">
        <v>60101070</v>
      </c>
      <c r="O226" s="6" t="e">
        <f ca="1">_xll.BDP($A226,"CHG_NET_YTD",$A$1,$A$2)</f>
        <v>#NAME?</v>
      </c>
      <c r="P226" s="6"/>
      <c r="Q226" s="6" t="e">
        <f ca="1">_xll.BDP($A226,"EQY_DVD_YLD_IND",$A$1,$A$2)</f>
        <v>#NAME?</v>
      </c>
    </row>
    <row r="227" spans="1:17" s="4" customFormat="1" ht="12.75">
      <c r="A227" s="7" t="s">
        <v>483</v>
      </c>
      <c r="B227" s="7" t="s">
        <v>484</v>
      </c>
      <c r="C227" s="7" t="s">
        <v>485</v>
      </c>
      <c r="D227" s="6">
        <v>2</v>
      </c>
      <c r="E227" s="6">
        <v>11</v>
      </c>
      <c r="F227" s="6">
        <v>4</v>
      </c>
      <c r="G227" s="6" t="e">
        <f ca="1">_xll.BDP($A227,"PX_YEST_CLOSE",$A$1,$A$2)</f>
        <v>#NAME?</v>
      </c>
      <c r="H227" s="6">
        <v>62.033000946044922</v>
      </c>
      <c r="I227" s="6">
        <v>3.4322376251220699</v>
      </c>
      <c r="J227" s="6">
        <v>3.4790000915527339</v>
      </c>
      <c r="K227" s="7" t="s">
        <v>25</v>
      </c>
      <c r="L227" s="6">
        <v>0.53500002622604403</v>
      </c>
      <c r="M227" s="6" t="e">
        <f ca="1">_xll.BDP($A227,"PX_LAST",$A$1,$A$2)</f>
        <v>#NAME?</v>
      </c>
      <c r="N227" s="6">
        <v>55101010</v>
      </c>
      <c r="O227" s="6" t="e">
        <f ca="1">_xll.BDP($A227,"CHG_NET_YTD",$A$1,$A$2)</f>
        <v>#NAME?</v>
      </c>
      <c r="P227" s="6">
        <v>2.1628701686859131</v>
      </c>
      <c r="Q227" s="6" t="e">
        <f ca="1">_xll.BDP($A227,"EQY_DVD_YLD_IND",$A$1,$A$2)</f>
        <v>#NAME?</v>
      </c>
    </row>
    <row r="228" spans="1:17" s="4" customFormat="1" ht="12.75">
      <c r="A228" s="7" t="s">
        <v>486</v>
      </c>
      <c r="B228" s="7" t="s">
        <v>487</v>
      </c>
      <c r="C228" s="7" t="s">
        <v>485</v>
      </c>
      <c r="D228" s="6">
        <v>5</v>
      </c>
      <c r="E228" s="6">
        <v>9</v>
      </c>
      <c r="F228" s="6">
        <v>3</v>
      </c>
      <c r="G228" s="6" t="e">
        <f ca="1">_xll.BDP($A228,"PX_YEST_CLOSE",$A$1,$A$2)</f>
        <v>#NAME?</v>
      </c>
      <c r="H228" s="6">
        <v>65.191001892089844</v>
      </c>
      <c r="I228" s="6">
        <v>4.2625064849853516</v>
      </c>
      <c r="J228" s="6">
        <v>4.3090000152587891</v>
      </c>
      <c r="K228" s="7" t="s">
        <v>25</v>
      </c>
      <c r="L228" s="6">
        <v>0.66250002384185802</v>
      </c>
      <c r="M228" s="6" t="e">
        <f ca="1">_xll.BDP($A228,"PX_LAST",$A$1,$A$2)</f>
        <v>#NAME?</v>
      </c>
      <c r="N228" s="6">
        <v>55101010</v>
      </c>
      <c r="O228" s="6" t="e">
        <f ca="1">_xll.BDP($A228,"CHG_NET_YTD",$A$1,$A$2)</f>
        <v>#NAME?</v>
      </c>
      <c r="P228" s="6">
        <v>-1.660871624946594</v>
      </c>
      <c r="Q228" s="6" t="e">
        <f ca="1">_xll.BDP($A228,"EQY_DVD_YLD_IND",$A$1,$A$2)</f>
        <v>#NAME?</v>
      </c>
    </row>
    <row r="229" spans="1:17" s="4" customFormat="1" ht="12.75">
      <c r="A229" s="7" t="s">
        <v>488</v>
      </c>
      <c r="B229" s="7" t="s">
        <v>489</v>
      </c>
      <c r="C229" s="7" t="s">
        <v>485</v>
      </c>
      <c r="D229" s="6">
        <v>10</v>
      </c>
      <c r="E229" s="6">
        <v>3</v>
      </c>
      <c r="F229" s="6">
        <v>0</v>
      </c>
      <c r="G229" s="6" t="e">
        <f ca="1">_xll.BDP($A229,"PX_YEST_CLOSE",$A$1,$A$2)</f>
        <v>#NAME?</v>
      </c>
      <c r="H229" s="6">
        <v>46.596000671386719</v>
      </c>
      <c r="I229" s="6">
        <v>1.4858173131942749</v>
      </c>
      <c r="J229" s="6">
        <v>1.4880000352859502</v>
      </c>
      <c r="K229" s="7" t="s">
        <v>25</v>
      </c>
      <c r="L229" s="6">
        <v>0.16500000655651101</v>
      </c>
      <c r="M229" s="6" t="e">
        <f ca="1">_xll.BDP($A229,"PX_LAST",$A$1,$A$2)</f>
        <v>#NAME?</v>
      </c>
      <c r="N229" s="6">
        <v>55105020</v>
      </c>
      <c r="O229" s="6" t="e">
        <f ca="1">_xll.BDP($A229,"CHG_NET_YTD",$A$1,$A$2)</f>
        <v>#NAME?</v>
      </c>
      <c r="P229" s="6">
        <v>28.085346221923828</v>
      </c>
      <c r="Q229" s="6" t="e">
        <f ca="1">_xll.BDP($A229,"EQY_DVD_YLD_IND",$A$1,$A$2)</f>
        <v>#NAME?</v>
      </c>
    </row>
    <row r="230" spans="1:17" s="4" customFormat="1" ht="12.75">
      <c r="A230" s="7" t="s">
        <v>490</v>
      </c>
      <c r="B230" s="7" t="s">
        <v>491</v>
      </c>
      <c r="C230" s="7" t="s">
        <v>485</v>
      </c>
      <c r="D230" s="6">
        <v>7</v>
      </c>
      <c r="E230" s="6">
        <v>5</v>
      </c>
      <c r="F230" s="6">
        <v>0</v>
      </c>
      <c r="G230" s="6" t="e">
        <f ca="1">_xll.BDP($A230,"PX_YEST_CLOSE",$A$1,$A$2)</f>
        <v>#NAME?</v>
      </c>
      <c r="H230" s="6">
        <v>13.75</v>
      </c>
      <c r="I230" s="6">
        <v>6</v>
      </c>
      <c r="J230" s="6">
        <v>6</v>
      </c>
      <c r="K230" s="7" t="s">
        <v>28</v>
      </c>
      <c r="L230" s="6">
        <v>0.18000000715255701</v>
      </c>
      <c r="M230" s="6" t="e">
        <f ca="1">_xll.BDP($A230,"PX_LAST",$A$1,$A$2)</f>
        <v>#NAME?</v>
      </c>
      <c r="N230" s="6">
        <v>55102010</v>
      </c>
      <c r="O230" s="6" t="e">
        <f ca="1">_xll.BDP($A230,"CHG_NET_YTD",$A$1,$A$2)</f>
        <v>#NAME?</v>
      </c>
      <c r="P230" s="6">
        <v>-7.6923074722290039</v>
      </c>
      <c r="Q230" s="6" t="e">
        <f ca="1">_xll.BDP($A230,"EQY_DVD_YLD_IND",$A$1,$A$2)</f>
        <v>#NAME?</v>
      </c>
    </row>
    <row r="231" spans="1:17" s="4" customFormat="1" ht="12.75">
      <c r="A231" s="7" t="s">
        <v>492</v>
      </c>
      <c r="B231" s="7" t="s">
        <v>493</v>
      </c>
      <c r="C231" s="7" t="s">
        <v>485</v>
      </c>
      <c r="D231" s="6">
        <v>3</v>
      </c>
      <c r="E231" s="6">
        <v>3</v>
      </c>
      <c r="F231" s="6">
        <v>0</v>
      </c>
      <c r="G231" s="6" t="e">
        <f ca="1">_xll.BDP($A231,"PX_YEST_CLOSE",$A$1,$A$2)</f>
        <v>#NAME?</v>
      </c>
      <c r="H231" s="6">
        <v>50.5</v>
      </c>
      <c r="I231" s="6">
        <v>4.0930852890014648</v>
      </c>
      <c r="J231" s="6">
        <v>4.0739998817443848</v>
      </c>
      <c r="K231" s="7" t="s">
        <v>25</v>
      </c>
      <c r="L231" s="6">
        <v>0.46169999241828902</v>
      </c>
      <c r="M231" s="6" t="e">
        <f ca="1">_xll.BDP($A231,"PX_LAST",$A$1,$A$2)</f>
        <v>#NAME?</v>
      </c>
      <c r="N231" s="6">
        <v>55103010</v>
      </c>
      <c r="O231" s="6" t="e">
        <f ca="1">_xll.BDP($A231,"CHG_NET_YTD",$A$1,$A$2)</f>
        <v>#NAME?</v>
      </c>
      <c r="P231" s="6">
        <v>5.667442798614502</v>
      </c>
      <c r="Q231" s="6" t="e">
        <f ca="1">_xll.BDP($A231,"EQY_DVD_YLD_IND",$A$1,$A$2)</f>
        <v>#NAME?</v>
      </c>
    </row>
    <row r="232" spans="1:17" s="4" customFormat="1" ht="12.75">
      <c r="A232" s="7" t="s">
        <v>494</v>
      </c>
      <c r="B232" s="7" t="s">
        <v>495</v>
      </c>
      <c r="C232" s="7" t="s">
        <v>485</v>
      </c>
      <c r="D232" s="6">
        <v>9</v>
      </c>
      <c r="E232" s="6">
        <v>3</v>
      </c>
      <c r="F232" s="6">
        <v>0</v>
      </c>
      <c r="G232" s="6" t="e">
        <f ca="1">_xll.BDP($A232,"PX_YEST_CLOSE",$A$1,$A$2)</f>
        <v>#NAME?</v>
      </c>
      <c r="H232" s="6">
        <v>16.454999923706055</v>
      </c>
      <c r="I232" s="6">
        <v>1.3869625329971309</v>
      </c>
      <c r="J232" s="6">
        <v>1.3869999647140501</v>
      </c>
      <c r="K232" s="7" t="s">
        <v>25</v>
      </c>
      <c r="L232" s="6">
        <v>5.0000000745058004E-2</v>
      </c>
      <c r="M232" s="6" t="e">
        <f ca="1">_xll.BDP($A232,"PX_LAST",$A$1,$A$2)</f>
        <v>#NAME?</v>
      </c>
      <c r="N232" s="6">
        <v>55105010</v>
      </c>
      <c r="O232" s="6" t="e">
        <f ca="1">_xll.BDP($A232,"CHG_NET_YTD",$A$1,$A$2)</f>
        <v>#NAME?</v>
      </c>
      <c r="P232" s="6">
        <v>2.6334512233734131</v>
      </c>
      <c r="Q232" s="6" t="e">
        <f ca="1">_xll.BDP($A232,"EQY_DVD_YLD_IND",$A$1,$A$2)</f>
        <v>#NAME?</v>
      </c>
    </row>
    <row r="233" spans="1:17" s="4" customFormat="1" ht="12.75">
      <c r="A233" s="7" t="s">
        <v>496</v>
      </c>
      <c r="B233" s="7" t="s">
        <v>497</v>
      </c>
      <c r="C233" s="7" t="s">
        <v>485</v>
      </c>
      <c r="D233" s="6">
        <v>11</v>
      </c>
      <c r="E233" s="6">
        <v>6</v>
      </c>
      <c r="F233" s="6">
        <v>1</v>
      </c>
      <c r="G233" s="6" t="e">
        <f ca="1">_xll.BDP($A233,"PX_YEST_CLOSE",$A$1,$A$2)</f>
        <v>#NAME?</v>
      </c>
      <c r="H233" s="6">
        <v>51.115001678466797</v>
      </c>
      <c r="I233" s="6">
        <v>3.5111899375915532</v>
      </c>
      <c r="J233" s="6">
        <v>3.5480000972747803</v>
      </c>
      <c r="K233" s="7" t="s">
        <v>25</v>
      </c>
      <c r="L233" s="6">
        <v>0.40523749094223604</v>
      </c>
      <c r="M233" s="6" t="e">
        <f ca="1">_xll.BDP($A233,"PX_LAST",$A$1,$A$2)</f>
        <v>#NAME?</v>
      </c>
      <c r="N233" s="6">
        <v>55105020</v>
      </c>
      <c r="O233" s="6" t="e">
        <f ca="1">_xll.BDP($A233,"CHG_NET_YTD",$A$1,$A$2)</f>
        <v>#NAME?</v>
      </c>
      <c r="P233" s="6">
        <v>1.8097542524337771</v>
      </c>
      <c r="Q233" s="6" t="e">
        <f ca="1">_xll.BDP($A233,"EQY_DVD_YLD_IND",$A$1,$A$2)</f>
        <v>#NAME?</v>
      </c>
    </row>
    <row r="234" spans="1:17" s="4" customFormat="1" ht="12.75">
      <c r="A234" s="7" t="s">
        <v>498</v>
      </c>
      <c r="B234" s="7" t="s">
        <v>499</v>
      </c>
      <c r="C234" s="7" t="s">
        <v>485</v>
      </c>
      <c r="D234" s="6">
        <v>6</v>
      </c>
      <c r="E234" s="6">
        <v>6</v>
      </c>
      <c r="F234" s="6">
        <v>2</v>
      </c>
      <c r="G234" s="6" t="e">
        <f ca="1">_xll.BDP($A234,"PX_YEST_CLOSE",$A$1,$A$2)</f>
        <v>#NAME?</v>
      </c>
      <c r="H234" s="6">
        <v>19.88599967956543</v>
      </c>
      <c r="I234" s="6">
        <v>5.0999164581298828</v>
      </c>
      <c r="J234" s="6">
        <v>5.0069999694824219</v>
      </c>
      <c r="K234" s="7" t="s">
        <v>25</v>
      </c>
      <c r="L234" s="6">
        <v>0.21604223844362402</v>
      </c>
      <c r="M234" s="6" t="e">
        <f ca="1">_xll.BDP($A234,"PX_LAST",$A$1,$A$2)</f>
        <v>#NAME?</v>
      </c>
      <c r="N234" s="6">
        <v>55103010</v>
      </c>
      <c r="O234" s="6" t="e">
        <f ca="1">_xll.BDP($A234,"CHG_NET_YTD",$A$1,$A$2)</f>
        <v>#NAME?</v>
      </c>
      <c r="P234" s="6">
        <v>-0.82101595401763905</v>
      </c>
      <c r="Q234" s="6" t="e">
        <f ca="1">_xll.BDP($A234,"EQY_DVD_YLD_IND",$A$1,$A$2)</f>
        <v>#NAME?</v>
      </c>
    </row>
    <row r="235" spans="1:17" s="4" customFormat="1" ht="12.75">
      <c r="A235" s="7" t="s">
        <v>500</v>
      </c>
      <c r="B235" s="7" t="s">
        <v>501</v>
      </c>
      <c r="C235" s="7" t="s">
        <v>485</v>
      </c>
      <c r="D235" s="6">
        <v>7</v>
      </c>
      <c r="E235" s="6">
        <v>3</v>
      </c>
      <c r="F235" s="6">
        <v>1</v>
      </c>
      <c r="G235" s="6" t="e">
        <f ca="1">_xll.BDP($A235,"PX_YEST_CLOSE",$A$1,$A$2)</f>
        <v>#NAME?</v>
      </c>
      <c r="H235" s="6">
        <v>21.5</v>
      </c>
      <c r="I235" s="6">
        <v>4</v>
      </c>
      <c r="J235" s="6">
        <v>4</v>
      </c>
      <c r="K235" s="7" t="s">
        <v>25</v>
      </c>
      <c r="L235" s="6">
        <v>0.18000000715255701</v>
      </c>
      <c r="M235" s="6" t="e">
        <f ca="1">_xll.BDP($A235,"PX_LAST",$A$1,$A$2)</f>
        <v>#NAME?</v>
      </c>
      <c r="N235" s="6">
        <v>55105020</v>
      </c>
      <c r="O235" s="6" t="e">
        <f ca="1">_xll.BDP($A235,"CHG_NET_YTD",$A$1,$A$2)</f>
        <v>#NAME?</v>
      </c>
      <c r="P235" s="6">
        <v>-3.2258083820343022</v>
      </c>
      <c r="Q235" s="6" t="e">
        <f ca="1">_xll.BDP($A235,"EQY_DVD_YLD_IND",$A$1,$A$2)</f>
        <v>#NAME?</v>
      </c>
    </row>
    <row r="236" spans="1:17" s="4" customFormat="1" ht="12.75">
      <c r="A236" s="7" t="s">
        <v>502</v>
      </c>
      <c r="B236" s="7" t="s">
        <v>503</v>
      </c>
      <c r="C236" s="7" t="s">
        <v>485</v>
      </c>
      <c r="D236" s="6">
        <v>5</v>
      </c>
      <c r="E236" s="6">
        <v>8</v>
      </c>
      <c r="F236" s="6">
        <v>0</v>
      </c>
      <c r="G236" s="6" t="e">
        <f ca="1">_xll.BDP($A236,"PX_YEST_CLOSE",$A$1,$A$2)</f>
        <v>#NAME?</v>
      </c>
      <c r="H236" s="6">
        <v>46.846000671386719</v>
      </c>
      <c r="I236" s="6">
        <v>4.7228813171386719</v>
      </c>
      <c r="J236" s="6">
        <v>4.8130002021789551</v>
      </c>
      <c r="K236" s="7" t="s">
        <v>25</v>
      </c>
      <c r="L236" s="6">
        <v>0.54750001430511508</v>
      </c>
      <c r="M236" s="6" t="e">
        <f ca="1">_xll.BDP($A236,"PX_LAST",$A$1,$A$2)</f>
        <v>#NAME?</v>
      </c>
      <c r="N236" s="6">
        <v>55105010</v>
      </c>
      <c r="O236" s="6" t="e">
        <f ca="1">_xll.BDP($A236,"CHG_NET_YTD",$A$1,$A$2)</f>
        <v>#NAME?</v>
      </c>
      <c r="P236" s="6">
        <v>17.511404037475586</v>
      </c>
      <c r="Q236" s="6" t="e">
        <f ca="1">_xll.BDP($A236,"EQY_DVD_YLD_IND",$A$1,$A$2)</f>
        <v>#NAME?</v>
      </c>
    </row>
    <row r="237" spans="1:17" s="4" customFormat="1" ht="12.75">
      <c r="A237" s="7" t="s">
        <v>504</v>
      </c>
      <c r="B237" s="7" t="s">
        <v>505</v>
      </c>
      <c r="C237" s="7" t="s">
        <v>485</v>
      </c>
      <c r="D237" s="6">
        <v>15</v>
      </c>
      <c r="E237" s="6">
        <v>0</v>
      </c>
      <c r="F237" s="6">
        <v>0</v>
      </c>
      <c r="G237" s="6" t="e">
        <f ca="1">_xll.BDP($A237,"PX_YEST_CLOSE",$A$1,$A$2)</f>
        <v>#NAME?</v>
      </c>
      <c r="H237" s="6">
        <v>34.583000183105469</v>
      </c>
      <c r="I237" s="6">
        <v>3.6042160987853999</v>
      </c>
      <c r="J237" s="6">
        <v>3.6040000915527339</v>
      </c>
      <c r="K237" s="7" t="s">
        <v>25</v>
      </c>
      <c r="L237" s="6">
        <v>0.270000010728836</v>
      </c>
      <c r="M237" s="6" t="e">
        <f ca="1">_xll.BDP($A237,"PX_LAST",$A$1,$A$2)</f>
        <v>#NAME?</v>
      </c>
      <c r="N237" s="6">
        <v>55102010</v>
      </c>
      <c r="O237" s="6" t="e">
        <f ca="1">_xll.BDP($A237,"CHG_NET_YTD",$A$1,$A$2)</f>
        <v>#NAME?</v>
      </c>
      <c r="P237" s="6">
        <v>7.6894927024841309</v>
      </c>
      <c r="Q237" s="6" t="e">
        <f ca="1">_xll.BDP($A237,"EQY_DVD_YLD_IND",$A$1,$A$2)</f>
        <v>#NAME?</v>
      </c>
    </row>
    <row r="238" spans="1:17" s="4" customFormat="1" ht="12.75">
      <c r="A238" s="7" t="s">
        <v>506</v>
      </c>
      <c r="B238" s="7" t="s">
        <v>507</v>
      </c>
      <c r="C238" s="7" t="s">
        <v>485</v>
      </c>
      <c r="D238" s="6">
        <v>10</v>
      </c>
      <c r="E238" s="6">
        <v>2</v>
      </c>
      <c r="F238" s="6">
        <v>1</v>
      </c>
      <c r="G238" s="6" t="e">
        <f ca="1">_xll.BDP($A238,"PX_YEST_CLOSE",$A$1,$A$2)</f>
        <v>#NAME?</v>
      </c>
      <c r="H238" s="6">
        <v>81.327003479003906</v>
      </c>
      <c r="I238" s="6">
        <v>3.5473897457122803</v>
      </c>
      <c r="J238" s="6">
        <v>3.5820000171661381</v>
      </c>
      <c r="K238" s="7" t="s">
        <v>25</v>
      </c>
      <c r="L238" s="6">
        <v>0.68383830842329207</v>
      </c>
      <c r="M238" s="6" t="e">
        <f ca="1">_xll.BDP($A238,"PX_LAST",$A$1,$A$2)</f>
        <v>#NAME?</v>
      </c>
      <c r="N238" s="6">
        <v>55103010</v>
      </c>
      <c r="O238" s="6" t="e">
        <f ca="1">_xll.BDP($A238,"CHG_NET_YTD",$A$1,$A$2)</f>
        <v>#NAME?</v>
      </c>
      <c r="P238" s="6">
        <v>7.7938936650753007E-2</v>
      </c>
      <c r="Q238" s="6" t="e">
        <f ca="1">_xll.BDP($A238,"EQY_DVD_YLD_IND",$A$1,$A$2)</f>
        <v>#NAME?</v>
      </c>
    </row>
    <row r="239" spans="1:17" s="4" customFormat="1" ht="12.75">
      <c r="A239" s="7" t="s">
        <v>508</v>
      </c>
      <c r="B239" s="7" t="s">
        <v>509</v>
      </c>
      <c r="C239" s="7" t="s">
        <v>485</v>
      </c>
      <c r="D239" s="6">
        <v>13</v>
      </c>
      <c r="E239" s="6">
        <v>2</v>
      </c>
      <c r="F239" s="6">
        <v>0</v>
      </c>
      <c r="G239" s="6" t="e">
        <f ca="1">_xll.BDP($A239,"PX_YEST_CLOSE",$A$1,$A$2)</f>
        <v>#NAME?</v>
      </c>
      <c r="H239" s="6">
        <v>45.817001342773438</v>
      </c>
      <c r="I239" s="6">
        <v>3.0181088447570801</v>
      </c>
      <c r="J239" s="6">
        <v>3.0179998874664311</v>
      </c>
      <c r="K239" s="7" t="s">
        <v>28</v>
      </c>
      <c r="L239" s="6">
        <v>0.30000001192092901</v>
      </c>
      <c r="M239" s="6" t="e">
        <f ca="1">_xll.BDP($A239,"PX_LAST",$A$1,$A$2)</f>
        <v>#NAME?</v>
      </c>
      <c r="N239" s="6">
        <v>55105020</v>
      </c>
      <c r="O239" s="6" t="e">
        <f ca="1">_xll.BDP($A239,"CHG_NET_YTD",$A$1,$A$2)</f>
        <v>#NAME?</v>
      </c>
      <c r="P239" s="6">
        <v>4.7694268226623544</v>
      </c>
      <c r="Q239" s="6" t="e">
        <f ca="1">_xll.BDP($A239,"EQY_DVD_YLD_IND",$A$1,$A$2)</f>
        <v>#NAME?</v>
      </c>
    </row>
    <row r="240" spans="1:17" s="4" customFormat="1" ht="12.75">
      <c r="A240" s="7" t="s">
        <v>510</v>
      </c>
      <c r="B240" s="7" t="s">
        <v>511</v>
      </c>
      <c r="C240" s="7" t="s">
        <v>485</v>
      </c>
      <c r="D240" s="6">
        <v>0</v>
      </c>
      <c r="E240" s="6">
        <v>12</v>
      </c>
      <c r="F240" s="6">
        <v>1</v>
      </c>
      <c r="G240" s="6" t="e">
        <f ca="1">_xll.BDP($A240,"PX_YEST_CLOSE",$A$1,$A$2)</f>
        <v>#NAME?</v>
      </c>
      <c r="H240" s="6">
        <v>18.833000183105469</v>
      </c>
      <c r="I240" s="6">
        <v>5.3650684356689453</v>
      </c>
      <c r="J240" s="6">
        <v>5.3600001335144043</v>
      </c>
      <c r="K240" s="7" t="s">
        <v>28</v>
      </c>
      <c r="L240" s="6">
        <v>0.23499000072479201</v>
      </c>
      <c r="M240" s="6" t="e">
        <f ca="1">_xll.BDP($A240,"PX_LAST",$A$1,$A$2)</f>
        <v>#NAME?</v>
      </c>
      <c r="N240" s="6">
        <v>55105020</v>
      </c>
      <c r="O240" s="6" t="e">
        <f ca="1">_xll.BDP($A240,"CHG_NET_YTD",$A$1,$A$2)</f>
        <v>#NAME?</v>
      </c>
      <c r="P240" s="6">
        <v>-6.55999755859375</v>
      </c>
      <c r="Q240" s="6" t="e">
        <f ca="1">_xll.BDP($A240,"EQY_DVD_YLD_IND",$A$1,$A$2)</f>
        <v>#NAME?</v>
      </c>
    </row>
    <row r="241" spans="1:17" s="4" customFormat="1" ht="12.75">
      <c r="A241" s="7" t="s">
        <v>512</v>
      </c>
      <c r="B241" s="7" t="s">
        <v>513</v>
      </c>
      <c r="C241" s="7" t="s">
        <v>485</v>
      </c>
      <c r="D241" s="6">
        <v>1</v>
      </c>
      <c r="E241" s="6">
        <v>6</v>
      </c>
      <c r="F241" s="6">
        <v>0</v>
      </c>
      <c r="G241" s="6" t="e">
        <f ca="1">_xll.BDP($A241,"PX_YEST_CLOSE",$A$1,$A$2)</f>
        <v>#NAME?</v>
      </c>
      <c r="H241" s="6">
        <v>39.714000701904297</v>
      </c>
      <c r="I241" s="6">
        <v>4.4812107086181641</v>
      </c>
      <c r="J241" s="6">
        <v>4.4889998435974121</v>
      </c>
      <c r="K241" s="7" t="s">
        <v>25</v>
      </c>
      <c r="L241" s="6">
        <v>0.44420000910759005</v>
      </c>
      <c r="M241" s="6" t="e">
        <f ca="1">_xll.BDP($A241,"PX_LAST",$A$1,$A$2)</f>
        <v>#NAME?</v>
      </c>
      <c r="N241" s="6">
        <v>55103010</v>
      </c>
      <c r="O241" s="6" t="e">
        <f ca="1">_xll.BDP($A241,"CHG_NET_YTD",$A$1,$A$2)</f>
        <v>#NAME?</v>
      </c>
      <c r="P241" s="6">
        <v>8.067601203918457</v>
      </c>
      <c r="Q241" s="6" t="e">
        <f ca="1">_xll.BDP($A241,"EQY_DVD_YLD_IND",$A$1,$A$2)</f>
        <v>#NAME?</v>
      </c>
    </row>
    <row r="242" spans="1:17" s="4" customFormat="1" ht="12.75">
      <c r="A242" s="7" t="s">
        <v>514</v>
      </c>
      <c r="B242" s="7" t="s">
        <v>515</v>
      </c>
      <c r="C242" s="7" t="s">
        <v>485</v>
      </c>
      <c r="D242" s="6">
        <v>6</v>
      </c>
      <c r="E242" s="6">
        <v>7</v>
      </c>
      <c r="F242" s="6">
        <v>2</v>
      </c>
      <c r="G242" s="6" t="e">
        <f ca="1">_xll.BDP($A242,"PX_YEST_CLOSE",$A$1,$A$2)</f>
        <v>#NAME?</v>
      </c>
      <c r="H242" s="6">
        <v>35.799999237060547</v>
      </c>
      <c r="I242" s="6">
        <v>3.2407999038696289</v>
      </c>
      <c r="J242" s="6">
        <v>3.2109999656677251</v>
      </c>
      <c r="K242" s="7" t="s">
        <v>25</v>
      </c>
      <c r="L242" s="6">
        <v>0.270000010728836</v>
      </c>
      <c r="M242" s="6" t="e">
        <f ca="1">_xll.BDP($A242,"PX_LAST",$A$1,$A$2)</f>
        <v>#NAME?</v>
      </c>
      <c r="N242" s="6">
        <v>55101010</v>
      </c>
      <c r="O242" s="6" t="e">
        <f ca="1">_xll.BDP($A242,"CHG_NET_YTD",$A$1,$A$2)</f>
        <v>#NAME?</v>
      </c>
      <c r="P242" s="6">
        <v>4.8617396354675293</v>
      </c>
      <c r="Q242" s="6" t="e">
        <f ca="1">_xll.BDP($A242,"EQY_DVD_YLD_IND",$A$1,$A$2)</f>
        <v>#NAME?</v>
      </c>
    </row>
    <row r="244" spans="1:17" ht="30" customHeight="1">
      <c r="A244" s="31" t="s">
        <v>516</v>
      </c>
      <c r="B244" s="31"/>
      <c r="C244" s="31"/>
      <c r="D244" s="31"/>
      <c r="E244" s="31"/>
      <c r="F244" s="31"/>
      <c r="G244" s="31"/>
      <c r="H244" s="31"/>
      <c r="I244" s="31"/>
      <c r="J244" s="31"/>
      <c r="K244" s="31"/>
      <c r="L244" s="31"/>
      <c r="M244" s="31"/>
      <c r="N244" s="31"/>
      <c r="O244" s="31"/>
      <c r="P244" s="31"/>
      <c r="Q244" s="31"/>
    </row>
  </sheetData>
  <mergeCells count="1">
    <mergeCell ref="A244:Q2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TSX-June-13-2022</vt:lpstr>
      <vt:lpstr>Sheet1</vt:lpstr>
    </vt:vector>
  </TitlesOfParts>
  <Company>Bloomberg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Bloomberg EREP Reporting platform</dc:creator>
  <cp:keywords>Erep request id:62a5d0df47900000 on BNXWNYPNXGRS05</cp:keywords>
  <cp:lastModifiedBy>Saikali, Andrew</cp:lastModifiedBy>
  <dcterms:created xsi:type="dcterms:W3CDTF">2022-06-12T11:41:36Z</dcterms:created>
  <dcterms:modified xsi:type="dcterms:W3CDTF">2022-06-13T15:33:18Z</dcterms:modified>
</cp:coreProperties>
</file>