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158" documentId="8_{D71339E8-E624-4B62-9012-738A1817A976}" xr6:coauthVersionLast="47" xr6:coauthVersionMax="47" xr10:uidLastSave="{D15CFC4B-F755-4B21-BEB8-895F5FE81198}"/>
  <bookViews>
    <workbookView xWindow="0" yWindow="760" windowWidth="19270" windowHeight="9000" xr2:uid="{FECFF14C-2CF7-46A5-922C-11907A7063CB}"/>
  </bookViews>
  <sheets>
    <sheet name="TSX SmallCap Ind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" i="1" l="1"/>
  <c r="I5" i="1"/>
  <c r="I8" i="1"/>
  <c r="I9" i="1"/>
  <c r="I14" i="1"/>
  <c r="I18" i="1"/>
  <c r="I25" i="1"/>
  <c r="I12" i="1"/>
  <c r="I22" i="1"/>
  <c r="I15" i="1"/>
  <c r="I23" i="1"/>
  <c r="I20" i="1"/>
  <c r="I19" i="1"/>
  <c r="I24" i="1"/>
  <c r="I13" i="1"/>
  <c r="I16" i="1"/>
  <c r="I17" i="1"/>
  <c r="I21" i="1"/>
  <c r="I32" i="1"/>
  <c r="I28" i="1"/>
  <c r="I34" i="1"/>
  <c r="I30" i="1"/>
  <c r="I35" i="1"/>
  <c r="I31" i="1"/>
  <c r="I29" i="1"/>
  <c r="I33" i="1"/>
  <c r="I46" i="1"/>
  <c r="I63" i="1"/>
  <c r="I81" i="1"/>
  <c r="I62" i="1"/>
  <c r="I54" i="1"/>
  <c r="I80" i="1"/>
  <c r="I64" i="1"/>
  <c r="I41" i="1"/>
  <c r="I53" i="1"/>
  <c r="I75" i="1"/>
  <c r="I48" i="1"/>
  <c r="I61" i="1"/>
  <c r="I50" i="1"/>
  <c r="I77" i="1"/>
  <c r="I55" i="1"/>
  <c r="I39" i="1"/>
  <c r="I76" i="1"/>
  <c r="I78" i="1"/>
  <c r="I67" i="1"/>
  <c r="I45" i="1"/>
  <c r="I69" i="1"/>
  <c r="I47" i="1"/>
  <c r="I58" i="1"/>
  <c r="I70" i="1"/>
  <c r="I51" i="1"/>
  <c r="I56" i="1"/>
  <c r="I71" i="1"/>
  <c r="I79" i="1"/>
  <c r="I52" i="1"/>
  <c r="I66" i="1"/>
  <c r="I73" i="1"/>
  <c r="I44" i="1"/>
  <c r="I43" i="1"/>
  <c r="I42" i="1"/>
  <c r="I59" i="1"/>
  <c r="I74" i="1"/>
  <c r="I65" i="1"/>
  <c r="I57" i="1"/>
  <c r="I72" i="1"/>
  <c r="I60" i="1"/>
  <c r="I68" i="1"/>
  <c r="I40" i="1"/>
  <c r="I49" i="1"/>
  <c r="I94" i="1"/>
  <c r="I86" i="1"/>
  <c r="I96" i="1"/>
  <c r="I93" i="1"/>
  <c r="I92" i="1"/>
  <c r="I90" i="1"/>
  <c r="I97" i="1"/>
  <c r="I85" i="1"/>
  <c r="I91" i="1"/>
  <c r="I99" i="1"/>
  <c r="I88" i="1"/>
  <c r="I98" i="1"/>
  <c r="I89" i="1"/>
  <c r="I95" i="1"/>
  <c r="I87" i="1"/>
  <c r="I104" i="1"/>
  <c r="I110" i="1"/>
  <c r="I114" i="1"/>
  <c r="I112" i="1"/>
  <c r="I113" i="1"/>
  <c r="I109" i="1"/>
  <c r="I117" i="1"/>
  <c r="I107" i="1"/>
  <c r="I105" i="1"/>
  <c r="I118" i="1"/>
  <c r="I108" i="1"/>
  <c r="I103" i="1"/>
  <c r="I115" i="1"/>
  <c r="I111" i="1"/>
  <c r="I116" i="1"/>
  <c r="I106" i="1"/>
  <c r="I123" i="1"/>
  <c r="I137" i="1"/>
  <c r="I142" i="1"/>
  <c r="I141" i="1"/>
  <c r="I132" i="1"/>
  <c r="I129" i="1"/>
  <c r="I144" i="1"/>
  <c r="I128" i="1"/>
  <c r="I135" i="1"/>
  <c r="I139" i="1"/>
  <c r="I140" i="1"/>
  <c r="I143" i="1"/>
  <c r="I138" i="1"/>
  <c r="I131" i="1"/>
  <c r="I134" i="1"/>
  <c r="I125" i="1"/>
  <c r="I133" i="1"/>
  <c r="I130" i="1"/>
  <c r="I136" i="1"/>
  <c r="I127" i="1"/>
  <c r="I126" i="1"/>
  <c r="I124" i="1"/>
  <c r="I121" i="1"/>
  <c r="I122" i="1"/>
  <c r="I157" i="1"/>
  <c r="I150" i="1"/>
  <c r="I149" i="1"/>
  <c r="I153" i="1"/>
  <c r="I154" i="1"/>
  <c r="I158" i="1"/>
  <c r="I147" i="1"/>
  <c r="I156" i="1"/>
  <c r="I152" i="1"/>
  <c r="I151" i="1"/>
  <c r="I155" i="1"/>
  <c r="I148" i="1"/>
  <c r="I197" i="1"/>
  <c r="I196" i="1"/>
  <c r="I205" i="1"/>
  <c r="I174" i="1"/>
  <c r="I212" i="1"/>
  <c r="I207" i="1"/>
  <c r="I175" i="1"/>
  <c r="I194" i="1"/>
  <c r="I193" i="1"/>
  <c r="I172" i="1"/>
  <c r="I180" i="1"/>
  <c r="I188" i="1"/>
  <c r="I173" i="1"/>
  <c r="I176" i="1"/>
  <c r="I195" i="1"/>
  <c r="I183" i="1"/>
  <c r="I181" i="1"/>
  <c r="I214" i="1"/>
  <c r="I206" i="1"/>
  <c r="I171" i="1"/>
  <c r="I220" i="1"/>
  <c r="I163" i="1"/>
  <c r="I190" i="1"/>
  <c r="I186" i="1"/>
  <c r="I165" i="1"/>
  <c r="I215" i="1"/>
  <c r="I216" i="1"/>
  <c r="I198" i="1"/>
  <c r="I210" i="1"/>
  <c r="I167" i="1"/>
  <c r="I204" i="1"/>
  <c r="I192" i="1"/>
  <c r="I200" i="1"/>
  <c r="I182" i="1"/>
  <c r="I219" i="1"/>
  <c r="I169" i="1"/>
  <c r="I217" i="1"/>
  <c r="I166" i="1"/>
  <c r="I179" i="1"/>
  <c r="I187" i="1"/>
  <c r="I178" i="1"/>
  <c r="I209" i="1"/>
  <c r="I218" i="1"/>
  <c r="I213" i="1"/>
  <c r="I177" i="1"/>
  <c r="I211" i="1"/>
  <c r="I164" i="1"/>
  <c r="I161" i="1"/>
  <c r="I170" i="1"/>
  <c r="I203" i="1"/>
  <c r="I189" i="1"/>
  <c r="I184" i="1"/>
  <c r="I162" i="1"/>
  <c r="I201" i="1"/>
  <c r="I185" i="1"/>
  <c r="I168" i="1"/>
  <c r="I191" i="1"/>
  <c r="I199" i="1"/>
  <c r="I202" i="1"/>
  <c r="I208" i="1"/>
  <c r="I246" i="1"/>
  <c r="I240" i="1"/>
  <c r="I248" i="1"/>
  <c r="I230" i="1"/>
  <c r="I235" i="1"/>
  <c r="I241" i="1"/>
  <c r="I237" i="1"/>
  <c r="I243" i="1"/>
  <c r="I226" i="1"/>
  <c r="I232" i="1"/>
  <c r="I227" i="1"/>
  <c r="I233" i="1"/>
  <c r="I236" i="1"/>
  <c r="I245" i="1"/>
  <c r="I229" i="1"/>
  <c r="I242" i="1"/>
  <c r="I247" i="1"/>
  <c r="I231" i="1"/>
  <c r="I228" i="1"/>
  <c r="I239" i="1"/>
  <c r="I238" i="1"/>
  <c r="I234" i="1"/>
  <c r="I244" i="1"/>
  <c r="I225" i="1"/>
  <c r="I252" i="1"/>
  <c r="I251" i="1"/>
  <c r="I253" i="1"/>
  <c r="I7" i="1"/>
</calcChain>
</file>

<file path=xl/sharedStrings.xml><?xml version="1.0" encoding="utf-8"?>
<sst xmlns="http://schemas.openxmlformats.org/spreadsheetml/2006/main" count="958" uniqueCount="806">
  <si>
    <t>Ticker</t>
  </si>
  <si>
    <t xml:space="preserve"> </t>
  </si>
  <si>
    <t>CGO CN Equity</t>
  </si>
  <si>
    <t>COGECO INC</t>
  </si>
  <si>
    <t>Communication Services</t>
  </si>
  <si>
    <t>5.96%</t>
  </si>
  <si>
    <t>639.22M</t>
  </si>
  <si>
    <t>CGX CN Equity</t>
  </si>
  <si>
    <t>CINEPLEX INC</t>
  </si>
  <si>
    <t>688.62M</t>
  </si>
  <si>
    <t>RAY CN Equity</t>
  </si>
  <si>
    <t>STINGRAY GROUP INC</t>
  </si>
  <si>
    <t>2.41%</t>
  </si>
  <si>
    <t>1.01B</t>
  </si>
  <si>
    <t>CCA CN Equity</t>
  </si>
  <si>
    <t>COGECO COMMUNICATIONS INC</t>
  </si>
  <si>
    <t>5.87%</t>
  </si>
  <si>
    <t>2.84B</t>
  </si>
  <si>
    <t>TSAT CN Equity</t>
  </si>
  <si>
    <t>TELESAT CORP</t>
  </si>
  <si>
    <t>3.85B</t>
  </si>
  <si>
    <t>TOY CN Equity</t>
  </si>
  <si>
    <t>Consumer Discretionary</t>
  </si>
  <si>
    <t>2.57%</t>
  </si>
  <si>
    <t>1.87B</t>
  </si>
  <si>
    <t>MTY CN Equity</t>
  </si>
  <si>
    <t>MTY FOOD GROUP INC</t>
  </si>
  <si>
    <t>3.76%</t>
  </si>
  <si>
    <t>899.26M</t>
  </si>
  <si>
    <t>PZA CN Equity</t>
  </si>
  <si>
    <t>PIZZA PIZZA ROYALTY CORP</t>
  </si>
  <si>
    <t>6.33%</t>
  </si>
  <si>
    <t>315.12M</t>
  </si>
  <si>
    <t>PBL CN Equity</t>
  </si>
  <si>
    <t>POLLARD BANKNOTE LTD</t>
  </si>
  <si>
    <t>1.24%</t>
  </si>
  <si>
    <t>437.95M</t>
  </si>
  <si>
    <t>GOOS CN Equity</t>
  </si>
  <si>
    <t>CANADA GOOSE HOLDINGS INC</t>
  </si>
  <si>
    <t>1.38B</t>
  </si>
  <si>
    <t>LNF CN Equity</t>
  </si>
  <si>
    <t>LEON'S FURNITURE LTD</t>
  </si>
  <si>
    <t>3.83%</t>
  </si>
  <si>
    <t>1.73B</t>
  </si>
  <si>
    <t>ACQ CN Equity</t>
  </si>
  <si>
    <t>AUTOCANADA INC</t>
  </si>
  <si>
    <t>506.99M</t>
  </si>
  <si>
    <t>AW CN Equity</t>
  </si>
  <si>
    <t>A&amp;W FOOD SERVICES OF CANADA</t>
  </si>
  <si>
    <t>5.29%</t>
  </si>
  <si>
    <t>870.78M</t>
  </si>
  <si>
    <t>MRE CN Equity</t>
  </si>
  <si>
    <t>MARTINREA INTERNATIONAL INC</t>
  </si>
  <si>
    <t>1.74%</t>
  </si>
  <si>
    <t>809.89M</t>
  </si>
  <si>
    <t>DIV CN Equity</t>
  </si>
  <si>
    <t>DIVERSIFIED ROYALTY CORP</t>
  </si>
  <si>
    <t>5.82%</t>
  </si>
  <si>
    <t>839.21M</t>
  </si>
  <si>
    <t>KITS CN Equity</t>
  </si>
  <si>
    <t>KITS EYECARE LTD</t>
  </si>
  <si>
    <t>448.24M</t>
  </si>
  <si>
    <t>DTOL CN Equity</t>
  </si>
  <si>
    <t>D2L INC</t>
  </si>
  <si>
    <t>509.06M</t>
  </si>
  <si>
    <t>PET CN Equity</t>
  </si>
  <si>
    <t>PET VALU HOLDINGS LTD</t>
  </si>
  <si>
    <t>2.79%</t>
  </si>
  <si>
    <t>1.28B</t>
  </si>
  <si>
    <t>BPF-U CN Equity</t>
  </si>
  <si>
    <t>BOSTON PIZZA ROYALTIES-UNITS</t>
  </si>
  <si>
    <t>6.15%</t>
  </si>
  <si>
    <t>490.72M</t>
  </si>
  <si>
    <t>NWC CN Equity</t>
  </si>
  <si>
    <t>NORTH WEST CO INC/THE</t>
  </si>
  <si>
    <t>Consumer Staples</t>
  </si>
  <si>
    <t>3.17%</t>
  </si>
  <si>
    <t>2.47B</t>
  </si>
  <si>
    <t>ADW/A CN Equity</t>
  </si>
  <si>
    <t>ANDREW PELLER LTD -A</t>
  </si>
  <si>
    <t>4.34%</t>
  </si>
  <si>
    <t>258.58M</t>
  </si>
  <si>
    <t>HLF CN Equity</t>
  </si>
  <si>
    <t>HIGH LINER FOODS INC</t>
  </si>
  <si>
    <t>4.77%</t>
  </si>
  <si>
    <t>412.92M</t>
  </si>
  <si>
    <t>CSW/A CN Equity</t>
  </si>
  <si>
    <t>CORBY SPIRIT AND WINE LTD</t>
  </si>
  <si>
    <t>n.a.</t>
  </si>
  <si>
    <t>6.39%</t>
  </si>
  <si>
    <t>424.62M</t>
  </si>
  <si>
    <t>MFI CN Equity</t>
  </si>
  <si>
    <t>MAPLE LEAF FOODS INC</t>
  </si>
  <si>
    <t>2.81%</t>
  </si>
  <si>
    <t>3.73B</t>
  </si>
  <si>
    <t>RSI CN Equity</t>
  </si>
  <si>
    <t>ROGERS SUGAR INC</t>
  </si>
  <si>
    <t>5.37%</t>
  </si>
  <si>
    <t>860.67M</t>
  </si>
  <si>
    <t>LAS/A CN Equity</t>
  </si>
  <si>
    <t>LASSONDE INDS INC-CLASS A</t>
  </si>
  <si>
    <t>2.26%</t>
  </si>
  <si>
    <t>1.51B</t>
  </si>
  <si>
    <t>JWEL CN Equity</t>
  </si>
  <si>
    <t>JAMIESON WELLNESS INC</t>
  </si>
  <si>
    <t>2.60%</t>
  </si>
  <si>
    <t>1.47B</t>
  </si>
  <si>
    <t>CPKR CN Equity</t>
  </si>
  <si>
    <t>CANADA PACKERS INC</t>
  </si>
  <si>
    <t>4.76%</t>
  </si>
  <si>
    <t>575.13M</t>
  </si>
  <si>
    <t>VET CN Equity</t>
  </si>
  <si>
    <t>VERMILION ENERGY INC</t>
  </si>
  <si>
    <t>Energy</t>
  </si>
  <si>
    <t>3.55%</t>
  </si>
  <si>
    <t>2.33B</t>
  </si>
  <si>
    <t>HWX CN Equity</t>
  </si>
  <si>
    <t>HEADWATER EXPLORATION INC</t>
  </si>
  <si>
    <t>2.98B</t>
  </si>
  <si>
    <t>ESI CN Equity</t>
  </si>
  <si>
    <t>ENSIGN ENERGY SERVICES INC</t>
  </si>
  <si>
    <t>775.20M</t>
  </si>
  <si>
    <t>CFW CN Equity</t>
  </si>
  <si>
    <t>CALFRAC WELL SERVICES LTD</t>
  </si>
  <si>
    <t>635.99M</t>
  </si>
  <si>
    <t>KEL CN Equity</t>
  </si>
  <si>
    <t>KELT EXPLORATION LTD</t>
  </si>
  <si>
    <t>1.84B</t>
  </si>
  <si>
    <t>MATR CN Equity</t>
  </si>
  <si>
    <t>MATTR CORP</t>
  </si>
  <si>
    <t>786.97M</t>
  </si>
  <si>
    <t>SOIL CN Equity</t>
  </si>
  <si>
    <t>SATURN OIL &amp; GAS INC</t>
  </si>
  <si>
    <t>1.21B</t>
  </si>
  <si>
    <t>KEI CN Equity</t>
  </si>
  <si>
    <t>KOLIBRI GLOBAL ENERGY INC</t>
  </si>
  <si>
    <t>250.74M</t>
  </si>
  <si>
    <t>SDE CN Equity</t>
  </si>
  <si>
    <t>SPARTAN DELTA CORP</t>
  </si>
  <si>
    <t>2.40B</t>
  </si>
  <si>
    <t>TVK CN Equity</t>
  </si>
  <si>
    <t>TERRAVEST INDUSTRIES INC</t>
  </si>
  <si>
    <t>0.52%</t>
  </si>
  <si>
    <t>3.33B</t>
  </si>
  <si>
    <t>NOA CN Equity</t>
  </si>
  <si>
    <t>NORTH AMERICAN CONSTRUCTION</t>
  </si>
  <si>
    <t>2.52%</t>
  </si>
  <si>
    <t>537.92M</t>
  </si>
  <si>
    <t>CEU CN Equity</t>
  </si>
  <si>
    <t>CES ENERGY SOLUTIONS CORP</t>
  </si>
  <si>
    <t>1.27%</t>
  </si>
  <si>
    <t>3.65B</t>
  </si>
  <si>
    <t>PXT CN Equity</t>
  </si>
  <si>
    <t>PAREX RESOURCES INC</t>
  </si>
  <si>
    <t>6.40%</t>
  </si>
  <si>
    <t>2.31B</t>
  </si>
  <si>
    <t>JOY CN Equity</t>
  </si>
  <si>
    <t>JOURNEY ENERGY INC</t>
  </si>
  <si>
    <t>372.50M</t>
  </si>
  <si>
    <t>SGY CN Equity</t>
  </si>
  <si>
    <t>SURGE ENERGY INC</t>
  </si>
  <si>
    <t>5.53%</t>
  </si>
  <si>
    <t>942.82M</t>
  </si>
  <si>
    <t>TNZ CN Equity</t>
  </si>
  <si>
    <t>TENAZ ENERGY CORP</t>
  </si>
  <si>
    <t>1.63B</t>
  </si>
  <si>
    <t>FRU CN Equity</t>
  </si>
  <si>
    <t>FREEHOLD ROYALTIES LTD</t>
  </si>
  <si>
    <t>6.38%</t>
  </si>
  <si>
    <t>2.78B</t>
  </si>
  <si>
    <t>PSI CN Equity</t>
  </si>
  <si>
    <t>PASON SYSTEMS INC</t>
  </si>
  <si>
    <t>3.50%</t>
  </si>
  <si>
    <t>1.15B</t>
  </si>
  <si>
    <t>POU CN Equity</t>
  </si>
  <si>
    <t>1.99%</t>
  </si>
  <si>
    <t>4.39B</t>
  </si>
  <si>
    <t>ISO CN Equity</t>
  </si>
  <si>
    <t>ISOENERGY LTD</t>
  </si>
  <si>
    <t>974.31M</t>
  </si>
  <si>
    <t>GTE CN Equity</t>
  </si>
  <si>
    <t>GRAN TIERRA ENERGY INC</t>
  </si>
  <si>
    <t>440.96M</t>
  </si>
  <si>
    <t>URE CN Equity</t>
  </si>
  <si>
    <t>UR-ENERGY INC</t>
  </si>
  <si>
    <t>886.05M</t>
  </si>
  <si>
    <t>EFX CN Equity</t>
  </si>
  <si>
    <t>ENERFLEX LTD</t>
  </si>
  <si>
    <t>0.49%</t>
  </si>
  <si>
    <t>4.21B</t>
  </si>
  <si>
    <t>SES CN Equity</t>
  </si>
  <si>
    <t>SECURE WASTE INFRASTRUCTURE</t>
  </si>
  <si>
    <t>2.07%</t>
  </si>
  <si>
    <t>4.43B</t>
  </si>
  <si>
    <t>DML CN Equity</t>
  </si>
  <si>
    <t>DENISON MINES CORP</t>
  </si>
  <si>
    <t>4.35B</t>
  </si>
  <si>
    <t>TOT CN Equity</t>
  </si>
  <si>
    <t>TOTAL ENERGY SERVICES INC</t>
  </si>
  <si>
    <t>1.97%</t>
  </si>
  <si>
    <t>894.63M</t>
  </si>
  <si>
    <t>TVE CN Equity</t>
  </si>
  <si>
    <t>TAMARACK VALLEY ENERGY LTD</t>
  </si>
  <si>
    <t>1.25%</t>
  </si>
  <si>
    <t>6.11B</t>
  </si>
  <si>
    <t>BTE CN Equity</t>
  </si>
  <si>
    <t>BAYTEX ENERGY CORP</t>
  </si>
  <si>
    <t>1.34%</t>
  </si>
  <si>
    <t>4.88B</t>
  </si>
  <si>
    <t>PHX CN Equity</t>
  </si>
  <si>
    <t>PHX ENERGY SERVICES CORP</t>
  </si>
  <si>
    <t>7.30%</t>
  </si>
  <si>
    <t>500.46M</t>
  </si>
  <si>
    <t>CJ CN Equity</t>
  </si>
  <si>
    <t>CARDINAL ENERGY LTD</t>
  </si>
  <si>
    <t>6.27%</t>
  </si>
  <si>
    <t>2.01B</t>
  </si>
  <si>
    <t>OBE CN Equity</t>
  </si>
  <si>
    <t>OBSIDIAN ENERGY LTD</t>
  </si>
  <si>
    <t>GFR CN Equity</t>
  </si>
  <si>
    <t>GREENFIRE RESOURCES LTD</t>
  </si>
  <si>
    <t>978.34M</t>
  </si>
  <si>
    <t>URC CN Equity</t>
  </si>
  <si>
    <t>URANIUM ROYALTY CORP</t>
  </si>
  <si>
    <t>713.91M</t>
  </si>
  <si>
    <t>IPO CN Equity</t>
  </si>
  <si>
    <t>INPLAY OIL CORP</t>
  </si>
  <si>
    <t>6.65%</t>
  </si>
  <si>
    <t>454.54M</t>
  </si>
  <si>
    <t>SHLE CN Equity</t>
  </si>
  <si>
    <t>SOURCE ENERGY SERVICES LTD</t>
  </si>
  <si>
    <t>178.20M</t>
  </si>
  <si>
    <t>TCW CN Equity</t>
  </si>
  <si>
    <t>TRICAN WELL SERVICE LTD</t>
  </si>
  <si>
    <t>2.95%</t>
  </si>
  <si>
    <t>1.57B</t>
  </si>
  <si>
    <t>FEC CN Equity</t>
  </si>
  <si>
    <t>FRONTERA ENERGY CORP</t>
  </si>
  <si>
    <t>1.73%</t>
  </si>
  <si>
    <t>MER CN Equity</t>
  </si>
  <si>
    <t>MEREN ENERGY INC</t>
  </si>
  <si>
    <t>8.93%</t>
  </si>
  <si>
    <t>1.55B</t>
  </si>
  <si>
    <t>BIR CN Equity</t>
  </si>
  <si>
    <t>BIRCHCLIFF ENERGY LTD</t>
  </si>
  <si>
    <t>1.86%</t>
  </si>
  <si>
    <t>1.77B</t>
  </si>
  <si>
    <t>ATH CN Equity</t>
  </si>
  <si>
    <t>ATHABASCA OIL CORP</t>
  </si>
  <si>
    <t>5.28B</t>
  </si>
  <si>
    <t>PD CN Equity</t>
  </si>
  <si>
    <t>PRECISION DRILLING CORP</t>
  </si>
  <si>
    <t>1.59B</t>
  </si>
  <si>
    <t>IPCO CN Equity</t>
  </si>
  <si>
    <t>INTERNATIONAL PETROLEUM CORP</t>
  </si>
  <si>
    <t>3.91B</t>
  </si>
  <si>
    <t>VLE CN Equity</t>
  </si>
  <si>
    <t>VALEURA ENERGY INC</t>
  </si>
  <si>
    <t>AAV CN Equity</t>
  </si>
  <si>
    <t>ADVANTAGE ENERGY LTD</t>
  </si>
  <si>
    <t>TF CN Equity</t>
  </si>
  <si>
    <t>TIMBERCREEK FINANCIAL CORP</t>
  </si>
  <si>
    <t>Financials</t>
  </si>
  <si>
    <t>10.41%</t>
  </si>
  <si>
    <t>548.65M</t>
  </si>
  <si>
    <t>DLCG CN Equity</t>
  </si>
  <si>
    <t>DOMINION LENDING CENTRES INC</t>
  </si>
  <si>
    <t>2.34%</t>
  </si>
  <si>
    <t>663.10M</t>
  </si>
  <si>
    <t>MKP CN Equity</t>
  </si>
  <si>
    <t>MCAN MORTGAGE CORP</t>
  </si>
  <si>
    <t>6.94%</t>
  </si>
  <si>
    <t>AI CN Equity</t>
  </si>
  <si>
    <t>7.85%</t>
  </si>
  <si>
    <t>570.53M</t>
  </si>
  <si>
    <t>AD-U CN Equity</t>
  </si>
  <si>
    <t>ALARIS EQUITY PARTNERS INCOM</t>
  </si>
  <si>
    <t>6.17%</t>
  </si>
  <si>
    <t>1.09B</t>
  </si>
  <si>
    <t>RFA CN Equity</t>
  </si>
  <si>
    <t>RFA FINANCIAL INC</t>
  </si>
  <si>
    <t>0.82%</t>
  </si>
  <si>
    <t>1.24B</t>
  </si>
  <si>
    <t>AGF/B CN Equity</t>
  </si>
  <si>
    <t>AGF MANAGEMENT LTD-CLASS B</t>
  </si>
  <si>
    <t>3.10%</t>
  </si>
  <si>
    <t>1.12B</t>
  </si>
  <si>
    <t>LB CN Equity</t>
  </si>
  <si>
    <t>LAURENTIAN BANK OF CANADA</t>
  </si>
  <si>
    <t>4.67%</t>
  </si>
  <si>
    <t>1.80B</t>
  </si>
  <si>
    <t>0.40%</t>
  </si>
  <si>
    <t>TSU CN Equity</t>
  </si>
  <si>
    <t>TRISURA GROUP LTD</t>
  </si>
  <si>
    <t>1.94B</t>
  </si>
  <si>
    <t>FSZ CN Equity</t>
  </si>
  <si>
    <t>FIERA CAPITAL CORP</t>
  </si>
  <si>
    <t>7.93%</t>
  </si>
  <si>
    <t>578.06M</t>
  </si>
  <si>
    <t>VBNK CN Equity</t>
  </si>
  <si>
    <t>VERSABANK</t>
  </si>
  <si>
    <t>813.91M</t>
  </si>
  <si>
    <t>CF CN Equity</t>
  </si>
  <si>
    <t>CANACCORD GENUITY GROUP INC</t>
  </si>
  <si>
    <t>1.34B</t>
  </si>
  <si>
    <t>GSY CN Equity</t>
  </si>
  <si>
    <t>GOEASY LTD</t>
  </si>
  <si>
    <t>644.71M</t>
  </si>
  <si>
    <t>SII CN Equity</t>
  </si>
  <si>
    <t>SPROTT INC</t>
  </si>
  <si>
    <t>1.21%</t>
  </si>
  <si>
    <t>4.68B</t>
  </si>
  <si>
    <t>FC CN Equity</t>
  </si>
  <si>
    <t>7.77%</t>
  </si>
  <si>
    <t>442.71M</t>
  </si>
  <si>
    <t>PRL CN Equity</t>
  </si>
  <si>
    <t>PROPEL HOLDINGS INC</t>
  </si>
  <si>
    <t>4.21%</t>
  </si>
  <si>
    <t>898.23M</t>
  </si>
  <si>
    <t>OGI CN Equity</t>
  </si>
  <si>
    <t>ORGANIGRAM GLOBAL INC</t>
  </si>
  <si>
    <t>Health Care</t>
  </si>
  <si>
    <t>221.02M</t>
  </si>
  <si>
    <t>BHC CN Equity</t>
  </si>
  <si>
    <t>BAUSCH HEALTH COS INC</t>
  </si>
  <si>
    <t>2.77B</t>
  </si>
  <si>
    <t>GUD CN Equity</t>
  </si>
  <si>
    <t>KNIGHT THERAPEUTICS INC</t>
  </si>
  <si>
    <t>805.01M</t>
  </si>
  <si>
    <t>SIA CN Equity</t>
  </si>
  <si>
    <t>SIENNA SENIOR LIVING INC</t>
  </si>
  <si>
    <t>4.42%</t>
  </si>
  <si>
    <t>2.25B</t>
  </si>
  <si>
    <t>EXE CN Equity</t>
  </si>
  <si>
    <t>EXTENDICARE INC</t>
  </si>
  <si>
    <t>1.63%</t>
  </si>
  <si>
    <t>3.08B</t>
  </si>
  <si>
    <t>DHT-U CN Equity</t>
  </si>
  <si>
    <t>DRI HEALTHCARE TRUST</t>
  </si>
  <si>
    <t>961.92M</t>
  </si>
  <si>
    <t>KSI CN Equity</t>
  </si>
  <si>
    <t>KNEAT.COM INC</t>
  </si>
  <si>
    <t>521.04M</t>
  </si>
  <si>
    <t>PRN CN Equity</t>
  </si>
  <si>
    <t>PROFOUND MEDICAL CORP</t>
  </si>
  <si>
    <t>346.30M</t>
  </si>
  <si>
    <t>VHI CN Equity</t>
  </si>
  <si>
    <t>VITALHUB CORP</t>
  </si>
  <si>
    <t>473.18M</t>
  </si>
  <si>
    <t>DR CN Equity</t>
  </si>
  <si>
    <t>MEDICAL FACILITIES CORP</t>
  </si>
  <si>
    <t>303.19M</t>
  </si>
  <si>
    <t>WELL CN Equity</t>
  </si>
  <si>
    <t>EPRX CN Equity</t>
  </si>
  <si>
    <t>EUPRAXIA PHARMACEUTICALS INC</t>
  </si>
  <si>
    <t>600.11M</t>
  </si>
  <si>
    <t>CRON CN Equity</t>
  </si>
  <si>
    <t>CRONOS GROUP INC</t>
  </si>
  <si>
    <t>CURA CN Equity</t>
  </si>
  <si>
    <t>CURALEAF HOLDINGS INC</t>
  </si>
  <si>
    <t>3.84B</t>
  </si>
  <si>
    <t>WEED CN Equity</t>
  </si>
  <si>
    <t>CANOPY GROWTH CORP</t>
  </si>
  <si>
    <t>683.82M</t>
  </si>
  <si>
    <t>ACB CN Equity</t>
  </si>
  <si>
    <t>AURORA CANNABIS INC</t>
  </si>
  <si>
    <t>293.17M</t>
  </si>
  <si>
    <t>CHR CN Equity</t>
  </si>
  <si>
    <t>CHORUS AVIATION INC</t>
  </si>
  <si>
    <t>Industrials</t>
  </si>
  <si>
    <t>1.76%</t>
  </si>
  <si>
    <t>575.70M</t>
  </si>
  <si>
    <t>RCH CN Equity</t>
  </si>
  <si>
    <t>RICHELIEU HARDWARE LTD</t>
  </si>
  <si>
    <t>1.57%</t>
  </si>
  <si>
    <t>2.18B</t>
  </si>
  <si>
    <t>BDGI CN Equity</t>
  </si>
  <si>
    <t>0.89%</t>
  </si>
  <si>
    <t>2.96B</t>
  </si>
  <si>
    <t>MAL CN Equity</t>
  </si>
  <si>
    <t>MAGELLAN AEROSPACE CORP</t>
  </si>
  <si>
    <t>0.61%</t>
  </si>
  <si>
    <t>NFI CN Equity</t>
  </si>
  <si>
    <t>NFI GROUP INC</t>
  </si>
  <si>
    <t>2.76B</t>
  </si>
  <si>
    <t>ARE CN Equity</t>
  </si>
  <si>
    <t>AECON GROUP INC</t>
  </si>
  <si>
    <t>1.71%</t>
  </si>
  <si>
    <t>3.09B</t>
  </si>
  <si>
    <t>BLDP CN Equity</t>
  </si>
  <si>
    <t>BALLARD POWER SYSTEMS INC</t>
  </si>
  <si>
    <t>2.62B</t>
  </si>
  <si>
    <t>DBM CN Equity</t>
  </si>
  <si>
    <t>5.31%</t>
  </si>
  <si>
    <t>925.02M</t>
  </si>
  <si>
    <t>BDT CN Equity</t>
  </si>
  <si>
    <t>BIRD CONSTRUCTION INC</t>
  </si>
  <si>
    <t>1.45%</t>
  </si>
  <si>
    <t>3.20B</t>
  </si>
  <si>
    <t>MTL CN Equity</t>
  </si>
  <si>
    <t>MULLEN GROUP LTD</t>
  </si>
  <si>
    <t>3.85%</t>
  </si>
  <si>
    <t>2.09B</t>
  </si>
  <si>
    <t>RUS CN Equity</t>
  </si>
  <si>
    <t>RUSSEL METALS INC</t>
  </si>
  <si>
    <t>2.82%</t>
  </si>
  <si>
    <t>3.43B</t>
  </si>
  <si>
    <t>WTE CN Equity</t>
  </si>
  <si>
    <t>2.61B</t>
  </si>
  <si>
    <t>CGY CN Equity</t>
  </si>
  <si>
    <t>CALIAN GROUP LTD</t>
  </si>
  <si>
    <t>1.22%</t>
  </si>
  <si>
    <t>1.06B</t>
  </si>
  <si>
    <t>WJX CN Equity</t>
  </si>
  <si>
    <t>WAJAX CORP</t>
  </si>
  <si>
    <t>4.71%</t>
  </si>
  <si>
    <t>652.53M</t>
  </si>
  <si>
    <t>7.16%</t>
  </si>
  <si>
    <t>HPS/A CN Equity</t>
  </si>
  <si>
    <t>HAMMOND POWER SOLUTIONS INC</t>
  </si>
  <si>
    <t>0.34%</t>
  </si>
  <si>
    <t>3.86B</t>
  </si>
  <si>
    <t>SIS CN Equity</t>
  </si>
  <si>
    <t>SAVARIA CORP</t>
  </si>
  <si>
    <t>2.04B</t>
  </si>
  <si>
    <t>ATS CN Equity</t>
  </si>
  <si>
    <t>ATS CORP</t>
  </si>
  <si>
    <t>4.18B</t>
  </si>
  <si>
    <t>AFN CN Equity</t>
  </si>
  <si>
    <t>AG GROWTH INTERNATIONAL INC</t>
  </si>
  <si>
    <t>428.50M</t>
  </si>
  <si>
    <t>BDI CN Equity</t>
  </si>
  <si>
    <t>BLACK DIAMOND GROUP LTD</t>
  </si>
  <si>
    <t>0.91%</t>
  </si>
  <si>
    <t>1.36B</t>
  </si>
  <si>
    <t>DXT CN Equity</t>
  </si>
  <si>
    <t>DEXTERRA GROUP INC</t>
  </si>
  <si>
    <t>3.04%</t>
  </si>
  <si>
    <t>820.77M</t>
  </si>
  <si>
    <t>ELVA CN Equity</t>
  </si>
  <si>
    <t>ELECTROVAYA INC</t>
  </si>
  <si>
    <t>795.09M</t>
  </si>
  <si>
    <t>KBL CN Equity</t>
  </si>
  <si>
    <t>K-BRO LINEN INC</t>
  </si>
  <si>
    <t>2.92%</t>
  </si>
  <si>
    <t>533.52M</t>
  </si>
  <si>
    <t>ADEN CN Equity</t>
  </si>
  <si>
    <t>ADENTRA INC</t>
  </si>
  <si>
    <t>1.94%</t>
  </si>
  <si>
    <t>797.98M</t>
  </si>
  <si>
    <t>CJT CN Equity</t>
  </si>
  <si>
    <t>CARGOJET INC</t>
  </si>
  <si>
    <t>1.78%</t>
  </si>
  <si>
    <t>1.29B</t>
  </si>
  <si>
    <t>FTG CN Equity</t>
  </si>
  <si>
    <t>FIRAN TECHNOLOGY GROUP CORP</t>
  </si>
  <si>
    <t>Information Technology</t>
  </si>
  <si>
    <t>661.56M</t>
  </si>
  <si>
    <t>CMG CN Equity</t>
  </si>
  <si>
    <t>COMPUTER MODELLING GROUP LTD</t>
  </si>
  <si>
    <t>1.03%</t>
  </si>
  <si>
    <t>302.62M</t>
  </si>
  <si>
    <t>DCBO CN Equity</t>
  </si>
  <si>
    <t>DOCEBO INC</t>
  </si>
  <si>
    <t>629.03M</t>
  </si>
  <si>
    <t>LSPD CN Equity</t>
  </si>
  <si>
    <t>LIGHTSPEED COMMERCE INC</t>
  </si>
  <si>
    <t>1.86B</t>
  </si>
  <si>
    <t>TCS CN Equity</t>
  </si>
  <si>
    <t>TECSYS INC</t>
  </si>
  <si>
    <t>0.97%</t>
  </si>
  <si>
    <t>534.07M</t>
  </si>
  <si>
    <t>BB CN Equity</t>
  </si>
  <si>
    <t>BLACKBERRY LTD</t>
  </si>
  <si>
    <t>7.26B</t>
  </si>
  <si>
    <t>STC CN Equity</t>
  </si>
  <si>
    <t>SANGOMA TECHNOLOGIES CORP</t>
  </si>
  <si>
    <t>168.72M</t>
  </si>
  <si>
    <t>ENGH CN Equity</t>
  </si>
  <si>
    <t>ENGHOUSE SYSTEMS LTD</t>
  </si>
  <si>
    <t>6.89%</t>
  </si>
  <si>
    <t>979.51M</t>
  </si>
  <si>
    <t>KXS CN Equity</t>
  </si>
  <si>
    <t>KINAXIS INC</t>
  </si>
  <si>
    <t>4.29B</t>
  </si>
  <si>
    <t>DND CN Equity</t>
  </si>
  <si>
    <t>DYE &amp; DURHAM LTD</t>
  </si>
  <si>
    <t>181.37M</t>
  </si>
  <si>
    <t>BLN CN Equity</t>
  </si>
  <si>
    <t>BLACKLINE SAFETY CORP</t>
  </si>
  <si>
    <t>786.72M</t>
  </si>
  <si>
    <t>CVO CN Equity</t>
  </si>
  <si>
    <t>392.41M</t>
  </si>
  <si>
    <t>MX CN Equity</t>
  </si>
  <si>
    <t>METHANEX CORP</t>
  </si>
  <si>
    <t>Materials</t>
  </si>
  <si>
    <t>6.31B</t>
  </si>
  <si>
    <t>FVL CN Equity</t>
  </si>
  <si>
    <t>FREEGOLD VENTURES LTD</t>
  </si>
  <si>
    <t>681.69M</t>
  </si>
  <si>
    <t>AAUC CN Equity</t>
  </si>
  <si>
    <t>ALLIED GOLD CORP</t>
  </si>
  <si>
    <t>IFP CN Equity</t>
  </si>
  <si>
    <t>INTERFOR CORP</t>
  </si>
  <si>
    <t>720.81M</t>
  </si>
  <si>
    <t>ORE CN Equity</t>
  </si>
  <si>
    <t>OREZONE GOLD CORP</t>
  </si>
  <si>
    <t>1.68B</t>
  </si>
  <si>
    <t>CFP CN Equity</t>
  </si>
  <si>
    <t>CANFOR CORP</t>
  </si>
  <si>
    <t>1.66B</t>
  </si>
  <si>
    <t>ERO CN Equity</t>
  </si>
  <si>
    <t>ERO COPPER CORP</t>
  </si>
  <si>
    <t>4.38B</t>
  </si>
  <si>
    <t>TLG CN Equity</t>
  </si>
  <si>
    <t>TROILUS MINING CORP</t>
  </si>
  <si>
    <t>1.16B</t>
  </si>
  <si>
    <t>ARG CN Equity</t>
  </si>
  <si>
    <t>AMERIGO RESOURCES LTD</t>
  </si>
  <si>
    <t>1.08B</t>
  </si>
  <si>
    <t>NUAG CN Equity</t>
  </si>
  <si>
    <t>NEW PACIFIC METALS CORP</t>
  </si>
  <si>
    <t>1.25B</t>
  </si>
  <si>
    <t>VGZ CN Equity</t>
  </si>
  <si>
    <t>VISTA GOLD CORP</t>
  </si>
  <si>
    <t>484.62M</t>
  </si>
  <si>
    <t>SLS CN Equity</t>
  </si>
  <si>
    <t>SOLARIS RESOURCES INC</t>
  </si>
  <si>
    <t>2.35B</t>
  </si>
  <si>
    <t>TCL/A CN Equity</t>
  </si>
  <si>
    <t>TRANSCONTINENTAL INC-CL A</t>
  </si>
  <si>
    <t>17.11%</t>
  </si>
  <si>
    <t>452.76M</t>
  </si>
  <si>
    <t>SEA CN Equity</t>
  </si>
  <si>
    <t>SEABRIDGE GOLD INC</t>
  </si>
  <si>
    <t>5.01B</t>
  </si>
  <si>
    <t>HSLV CN Equity</t>
  </si>
  <si>
    <t>HIGHLANDER SILVER CORP</t>
  </si>
  <si>
    <t>1.54B</t>
  </si>
  <si>
    <t>LAR CN Equity</t>
  </si>
  <si>
    <t>LITHIUM ARGENTINA AG</t>
  </si>
  <si>
    <t>PMET CN Equity</t>
  </si>
  <si>
    <t>PMET RESOURCES INC</t>
  </si>
  <si>
    <t>1.32B</t>
  </si>
  <si>
    <t>GGD CN Equity</t>
  </si>
  <si>
    <t>GOGOLD RESOURCES INC</t>
  </si>
  <si>
    <t>1.50B</t>
  </si>
  <si>
    <t>NDM CN Equity</t>
  </si>
  <si>
    <t>NORTHERN DYNASTY MINERALS</t>
  </si>
  <si>
    <t>1.81B</t>
  </si>
  <si>
    <t>CHE-U CN Equity</t>
  </si>
  <si>
    <t>CHEMTRADE LOGISTICS INCOM FD</t>
  </si>
  <si>
    <t>4.24%</t>
  </si>
  <si>
    <t>1.97B</t>
  </si>
  <si>
    <t>PTM CN Equity</t>
  </si>
  <si>
    <t>PLATINUM GROUP METALS LTD</t>
  </si>
  <si>
    <t>311.04M</t>
  </si>
  <si>
    <t>ASCU CN Equity</t>
  </si>
  <si>
    <t>ELO CN Equity</t>
  </si>
  <si>
    <t>ELORO RESOURCES LTD</t>
  </si>
  <si>
    <t>256.05M</t>
  </si>
  <si>
    <t>TMQ CN Equity</t>
  </si>
  <si>
    <t>TRILOGY METALS INC</t>
  </si>
  <si>
    <t>1.10B</t>
  </si>
  <si>
    <t>DNG CN Equity</t>
  </si>
  <si>
    <t>DYNACOR GROUP INC</t>
  </si>
  <si>
    <t>2.55%</t>
  </si>
  <si>
    <t>263.02M</t>
  </si>
  <si>
    <t>ERD CN Equity</t>
  </si>
  <si>
    <t>ERDENE RESOURCE DEVELOPMENT</t>
  </si>
  <si>
    <t>412.82M</t>
  </si>
  <si>
    <t>LIF CN Equity</t>
  </si>
  <si>
    <t>LABRADOR IRON ORE ROYALTY CO</t>
  </si>
  <si>
    <t>4.14%</t>
  </si>
  <si>
    <t>ADN CN Equity</t>
  </si>
  <si>
    <t>ACADIAN TIMBER CORP</t>
  </si>
  <si>
    <t>6.61%</t>
  </si>
  <si>
    <t>326.96M</t>
  </si>
  <si>
    <t>GTWO CN Equity</t>
  </si>
  <si>
    <t>G2 GOLDFIELDS INC</t>
  </si>
  <si>
    <t>2.60B</t>
  </si>
  <si>
    <t>WDO CN Equity</t>
  </si>
  <si>
    <t>WESDOME GOLD MINES LTD</t>
  </si>
  <si>
    <t>4.15B</t>
  </si>
  <si>
    <t>JAG CN Equity</t>
  </si>
  <si>
    <t>JAGUAR MINING INC</t>
  </si>
  <si>
    <t>595.61M</t>
  </si>
  <si>
    <t>III CN Equity</t>
  </si>
  <si>
    <t>IMPERIAL METALS CORP</t>
  </si>
  <si>
    <t>1.22B</t>
  </si>
  <si>
    <t>MDI CN Equity</t>
  </si>
  <si>
    <t>MAJOR DRILLING GROUP INTL</t>
  </si>
  <si>
    <t>1.41B</t>
  </si>
  <si>
    <t>NEO CN Equity</t>
  </si>
  <si>
    <t>1.28%</t>
  </si>
  <si>
    <t>1.43B</t>
  </si>
  <si>
    <t>CAS CN Equity</t>
  </si>
  <si>
    <t>CASCADES INC</t>
  </si>
  <si>
    <t>4.38%</t>
  </si>
  <si>
    <t>1.11B</t>
  </si>
  <si>
    <t>GRA CN Equity</t>
  </si>
  <si>
    <t>NANOXPLORE INC</t>
  </si>
  <si>
    <t>364.79M</t>
  </si>
  <si>
    <t>FDY CN Equity</t>
  </si>
  <si>
    <t>FARADAY COPPER CORP</t>
  </si>
  <si>
    <t>1.79B</t>
  </si>
  <si>
    <t>GAU CN Equity</t>
  </si>
  <si>
    <t>GALIANO GOLD INC</t>
  </si>
  <si>
    <t>840.89M</t>
  </si>
  <si>
    <t>ASTL CN Equity</t>
  </si>
  <si>
    <t>ALGOMA STEEL GROUP INC</t>
  </si>
  <si>
    <t>819.92M</t>
  </si>
  <si>
    <t>APM CN Equity</t>
  </si>
  <si>
    <t>ANDEAN PRECIOUS METALS CORP</t>
  </si>
  <si>
    <t>1.00B</t>
  </si>
  <si>
    <t>ASM CN Equity</t>
  </si>
  <si>
    <t>AVINO SILVER &amp; GOLD MINES</t>
  </si>
  <si>
    <t>1.71B</t>
  </si>
  <si>
    <t>VZLA CN Equity</t>
  </si>
  <si>
    <t>VIZSLA SILVER CORP</t>
  </si>
  <si>
    <t>1.89B</t>
  </si>
  <si>
    <t>EDR CN Equity</t>
  </si>
  <si>
    <t>ENDEAVOUR SILVER CORP</t>
  </si>
  <si>
    <t>4.07B</t>
  </si>
  <si>
    <t>WPK CN Equity</t>
  </si>
  <si>
    <t>WINPAK LTD</t>
  </si>
  <si>
    <t>2.41B</t>
  </si>
  <si>
    <t>ALS CN Equity</t>
  </si>
  <si>
    <t>ALTIUS MINERALS CORPORATION</t>
  </si>
  <si>
    <t>0.69%</t>
  </si>
  <si>
    <t>3.23B</t>
  </si>
  <si>
    <t>VNP CN Equity</t>
  </si>
  <si>
    <t>5N PLUS INC</t>
  </si>
  <si>
    <t>USA CN Equity</t>
  </si>
  <si>
    <t>ABRA CN Equity</t>
  </si>
  <si>
    <t>ABRASILVER RESOURCE CORP</t>
  </si>
  <si>
    <t>LGD CN Equity</t>
  </si>
  <si>
    <t>LIBERTY GOLD CORP</t>
  </si>
  <si>
    <t>924.74M</t>
  </si>
  <si>
    <t>TSK CN Equity</t>
  </si>
  <si>
    <t>TALISKER RESOURCES LTD</t>
  </si>
  <si>
    <t>287.39M</t>
  </si>
  <si>
    <t>WRN CN Equity</t>
  </si>
  <si>
    <t>WESTERN COPPER AND GOLD CORP</t>
  </si>
  <si>
    <t>929.61M</t>
  </si>
  <si>
    <t>SVM CN Equity</t>
  </si>
  <si>
    <t>SILVERCORP METALS INC</t>
  </si>
  <si>
    <t>0.20%</t>
  </si>
  <si>
    <t>3.87B</t>
  </si>
  <si>
    <t>PPTA CN Equity</t>
  </si>
  <si>
    <t>PERPETUA RESOURCES CORP</t>
  </si>
  <si>
    <t>4.66B</t>
  </si>
  <si>
    <t>CNL CN Equity</t>
  </si>
  <si>
    <t>COLLECTIVE MINING LTD</t>
  </si>
  <si>
    <t>2.08B</t>
  </si>
  <si>
    <t>GOLD CN Equity</t>
  </si>
  <si>
    <t>GOLDMINING INC</t>
  </si>
  <si>
    <t>344.54M</t>
  </si>
  <si>
    <t>AYA CN Equity</t>
  </si>
  <si>
    <t>AYA GOLD &amp; SILVER INC</t>
  </si>
  <si>
    <t>4.16B</t>
  </si>
  <si>
    <t>RIC CN Equity</t>
  </si>
  <si>
    <t>RICHARDS GROUP INC</t>
  </si>
  <si>
    <t>4.80%</t>
  </si>
  <si>
    <t>292.93M</t>
  </si>
  <si>
    <t>IAU CN Equity</t>
  </si>
  <si>
    <t>I-80 GOLD CORP</t>
  </si>
  <si>
    <t>FVI CN Equity</t>
  </si>
  <si>
    <t>FORTUNA MINING CORP</t>
  </si>
  <si>
    <t>TKO CN Equity</t>
  </si>
  <si>
    <t>TASEKO MINES LTD</t>
  </si>
  <si>
    <t>3.75B</t>
  </si>
  <si>
    <t>AII CN Equity</t>
  </si>
  <si>
    <t>ALMONTY INDUSTRIES INC</t>
  </si>
  <si>
    <t>7.76B</t>
  </si>
  <si>
    <t>LAC CN Equity</t>
  </si>
  <si>
    <t>LITHIUM AMERICAS CORP</t>
  </si>
  <si>
    <t>2.53B</t>
  </si>
  <si>
    <t>PRV-U CN Equity</t>
  </si>
  <si>
    <t>Real Estate</t>
  </si>
  <si>
    <t>6.55%</t>
  </si>
  <si>
    <t>405.11M</t>
  </si>
  <si>
    <t>PMZ-U CN Equity</t>
  </si>
  <si>
    <t>PRIMARIS REIT</t>
  </si>
  <si>
    <t>4.48%</t>
  </si>
  <si>
    <t>SGR-U CN Equity</t>
  </si>
  <si>
    <t>6.95%</t>
  </si>
  <si>
    <t>1.03B</t>
  </si>
  <si>
    <t>MRC CN Equity</t>
  </si>
  <si>
    <t>MORGUARD CORP</t>
  </si>
  <si>
    <t>0.68%</t>
  </si>
  <si>
    <t>1.26B</t>
  </si>
  <si>
    <t>KMP-U CN Equity</t>
  </si>
  <si>
    <t>3.93%</t>
  </si>
  <si>
    <t>2.19B</t>
  </si>
  <si>
    <t>NXR-U CN Equity</t>
  </si>
  <si>
    <t>NEXUS INDUSTRIAL REIT</t>
  </si>
  <si>
    <t>8.05%</t>
  </si>
  <si>
    <t>547.26M</t>
  </si>
  <si>
    <t>CRR-U CN Equity</t>
  </si>
  <si>
    <t>5.40%</t>
  </si>
  <si>
    <t>IIP-U CN Equity</t>
  </si>
  <si>
    <t>3.05%</t>
  </si>
  <si>
    <t>1.85B</t>
  </si>
  <si>
    <t>SVI CN Equity</t>
  </si>
  <si>
    <t>STORAGEVAULT CANADA INC</t>
  </si>
  <si>
    <t>0.28%</t>
  </si>
  <si>
    <t>1.56B</t>
  </si>
  <si>
    <t>VITL-U CN Equity</t>
  </si>
  <si>
    <t>6.70%</t>
  </si>
  <si>
    <t>REAL CN Equity</t>
  </si>
  <si>
    <t>REAL MATTERS INC</t>
  </si>
  <si>
    <t>406.36M</t>
  </si>
  <si>
    <t>HR-U CN Equity</t>
  </si>
  <si>
    <t>5.79%</t>
  </si>
  <si>
    <t>2.85B</t>
  </si>
  <si>
    <t>PLZ-U CN Equity</t>
  </si>
  <si>
    <t>PLAZA RETAIL REIT</t>
  </si>
  <si>
    <t>6.24%</t>
  </si>
  <si>
    <t>495.45M</t>
  </si>
  <si>
    <t>BTB-U CN Equity</t>
  </si>
  <si>
    <t>7.96%</t>
  </si>
  <si>
    <t>315.59M</t>
  </si>
  <si>
    <t>BEI-U CN Equity</t>
  </si>
  <si>
    <t>3.50B</t>
  </si>
  <si>
    <t>CRT-U CN Equity</t>
  </si>
  <si>
    <t>5.56%</t>
  </si>
  <si>
    <t>AP-U CN Equity</t>
  </si>
  <si>
    <t>AIF CN Equity</t>
  </si>
  <si>
    <t>ALTUS GROUP LTD</t>
  </si>
  <si>
    <t>1.42%</t>
  </si>
  <si>
    <t>1.52B</t>
  </si>
  <si>
    <t>MRG-U CN Equity</t>
  </si>
  <si>
    <t>658.50M</t>
  </si>
  <si>
    <t>HOM-U CN Equity</t>
  </si>
  <si>
    <t>891.32M</t>
  </si>
  <si>
    <t>APR-U CN Equity</t>
  </si>
  <si>
    <t>6.83%</t>
  </si>
  <si>
    <t>663.32M</t>
  </si>
  <si>
    <t>DIR-U CN Equity</t>
  </si>
  <si>
    <t>4.99%</t>
  </si>
  <si>
    <t>4.09B</t>
  </si>
  <si>
    <t>MI-U CN Equity</t>
  </si>
  <si>
    <t>3.09%</t>
  </si>
  <si>
    <t>1.14B</t>
  </si>
  <si>
    <t>DRM CN Equity</t>
  </si>
  <si>
    <t>3.81%</t>
  </si>
  <si>
    <t>772.88M</t>
  </si>
  <si>
    <t>SPB CN Equity</t>
  </si>
  <si>
    <t>SUPERIOR PLUS CORP</t>
  </si>
  <si>
    <t>Utilities</t>
  </si>
  <si>
    <t>2.15%</t>
  </si>
  <si>
    <t>PIF CN Equity</t>
  </si>
  <si>
    <t>POLARIS RENEWABLE ENERGY INC</t>
  </si>
  <si>
    <t>6.34%</t>
  </si>
  <si>
    <t>271.51M</t>
  </si>
  <si>
    <t>BLX CN Equity</t>
  </si>
  <si>
    <t>1.79%</t>
  </si>
  <si>
    <t>3.79B</t>
  </si>
  <si>
    <t>Security</t>
  </si>
  <si>
    <t>Market</t>
  </si>
  <si>
    <t>Buys</t>
  </si>
  <si>
    <t>Holds</t>
  </si>
  <si>
    <t>Sells</t>
  </si>
  <si>
    <t>Closing</t>
  </si>
  <si>
    <t>Average</t>
  </si>
  <si>
    <t>Forecast</t>
  </si>
  <si>
    <t>Year-to-date</t>
  </si>
  <si>
    <t>Capitalization</t>
  </si>
  <si>
    <t>Price</t>
  </si>
  <si>
    <t>Target Price</t>
  </si>
  <si>
    <t>Price Return</t>
  </si>
  <si>
    <t>(May 29)</t>
  </si>
  <si>
    <t>(as of May 29)</t>
  </si>
  <si>
    <t>Yield</t>
  </si>
  <si>
    <t>SPIN MASTER CORP</t>
  </si>
  <si>
    <t xml:space="preserve">PARAMOUNT RESOURCES LTD </t>
  </si>
  <si>
    <t>ATRIUM MORTGAGE INVESTMENT CORP</t>
  </si>
  <si>
    <t>FIRM CAPITAL MORTGAGE INVESTMENT CORP</t>
  </si>
  <si>
    <t>WELL HEALTH TECHNOLOGIES CORP</t>
  </si>
  <si>
    <t>DOMAN BUILDING MATERIALS GROUP LTD</t>
  </si>
  <si>
    <t>BADGER INFRASTRUCTURE SOLUTIONS LTD</t>
  </si>
  <si>
    <t>WESTSHORE TERMINALS INVESTMENT CORP</t>
  </si>
  <si>
    <t>COVEO SOLUTIONS INC</t>
  </si>
  <si>
    <t>AMERICAS GOLD AND SILVER CORP</t>
  </si>
  <si>
    <t>NEO PERFORMANCE MATERIALS INC</t>
  </si>
  <si>
    <t>ARIZONA SONORAN COPPER CO INC</t>
  </si>
  <si>
    <t>DREAM UNLIMITED</t>
  </si>
  <si>
    <t>MORGUARD NORTH AMERICAN RESIDENTIAL REIT</t>
  </si>
  <si>
    <t>BOARDWALK REIT</t>
  </si>
  <si>
    <t>VITAL INFRASTRUCTURE PROPERTY TRUST</t>
  </si>
  <si>
    <t>H&amp;R REIT</t>
  </si>
  <si>
    <t>DREAM INDUSTRIAL REIT</t>
  </si>
  <si>
    <t>KILLAM APARTMENT REIT</t>
  </si>
  <si>
    <t>CROMBIE REIT</t>
  </si>
  <si>
    <t>AUTOMOTIVE PROPERTIES REIT</t>
  </si>
  <si>
    <t>BSR REAL ESTATE INVESTMENT TRUST</t>
  </si>
  <si>
    <t>CT REAL ESTATE INVESTMENT TRUST</t>
  </si>
  <si>
    <t>INTERRENT REIT</t>
  </si>
  <si>
    <t>MINTO APARTMENT REIT</t>
  </si>
  <si>
    <t>BTB REAL ESTATE INVESTMENT TRUST</t>
  </si>
  <si>
    <t>PRO REAL ESTATE INVESTMENT TRUST</t>
  </si>
  <si>
    <t>ALLIED PROPERTIES REIT</t>
  </si>
  <si>
    <t>SLATE GROCERY REIT</t>
  </si>
  <si>
    <t xml:space="preserve">BORALEX INC </t>
  </si>
  <si>
    <t>Source: Bloomberg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</si>
</sst>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Calibri"/>
      <family val="2"/>
    </font>
    <font>
      <b/>
      <u/>
      <sz val="11"/>
      <color theme="1"/>
      <name val="Aptos Narrow"/>
      <family val="2"/>
      <scheme val="minor"/>
    </font>
    <font>
      <b/>
      <sz val="9"/>
      <name val="Calibri"/>
    </font>
    <font>
      <b/>
      <sz val="10"/>
      <name val="Arial"/>
      <family val="2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B8C2AD"/>
      </patternFill>
    </fill>
    <fill>
      <patternFill patternType="solid">
        <fgColor rgb="FF25BD6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/>
    <xf numFmtId="0" fontId="4" fillId="3" borderId="0">
      <alignment horizontal="center"/>
    </xf>
    <xf numFmtId="0" fontId="6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/>
    <xf numFmtId="0" fontId="5" fillId="4" borderId="0" xfId="4" applyFont="1" applyFill="1" applyAlignment="1">
      <alignment horizontal="left"/>
    </xf>
    <xf numFmtId="0" fontId="5" fillId="4" borderId="0" xfId="4" applyFont="1" applyFill="1">
      <alignment horizontal="center"/>
    </xf>
    <xf numFmtId="1" fontId="5" fillId="4" borderId="0" xfId="4" applyNumberFormat="1" applyFont="1" applyFill="1">
      <alignment horizontal="center"/>
    </xf>
    <xf numFmtId="164" fontId="5" fillId="4" borderId="0" xfId="4" applyNumberFormat="1" applyFont="1" applyFill="1">
      <alignment horizontal="center"/>
    </xf>
    <xf numFmtId="0" fontId="6" fillId="4" borderId="0" xfId="5" applyFill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2" applyFont="1"/>
    <xf numFmtId="9" fontId="0" fillId="0" borderId="0" xfId="2" applyFont="1" applyAlignment="1">
      <alignment horizontal="center"/>
    </xf>
    <xf numFmtId="9" fontId="0" fillId="0" borderId="0" xfId="2" applyFont="1" applyAlignment="1">
      <alignment horizontal="right"/>
    </xf>
    <xf numFmtId="44" fontId="0" fillId="0" borderId="0" xfId="1" applyFont="1" applyAlignment="1">
      <alignment horizontal="right"/>
    </xf>
  </cellXfs>
  <cellStyles count="6">
    <cellStyle name="blp_column_header" xfId="3" xr:uid="{ED309E5B-9504-4130-92F8-1F2135F22F43}"/>
    <cellStyle name="Currency" xfId="1" builtinId="4"/>
    <cellStyle name="defaultsheetstyle" xfId="5" xr:uid="{D7B9A737-604B-4218-9346-AA39A88A8660}"/>
    <cellStyle name="Normal" xfId="0" builtinId="0"/>
    <cellStyle name="Percent" xfId="2" builtinId="5"/>
    <cellStyle name="tablesubHeader" xfId="4" xr:uid="{DB780670-2832-4331-8DED-17EE20ACF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63F0-039B-4F62-9DC4-CE1E656B5414}">
  <dimension ref="A1:CU255"/>
  <sheetViews>
    <sheetView tabSelected="1" workbookViewId="0">
      <selection activeCell="N6" sqref="N6"/>
    </sheetView>
  </sheetViews>
  <sheetFormatPr defaultRowHeight="14.5" x14ac:dyDescent="0.35"/>
  <cols>
    <col min="1" max="1" width="15.6328125" customWidth="1"/>
    <col min="2" max="2" width="30.453125" customWidth="1"/>
    <col min="3" max="3" width="12.36328125" customWidth="1"/>
    <col min="4" max="7" width="9.1796875" bestFit="1" customWidth="1"/>
    <col min="8" max="8" width="12" customWidth="1"/>
    <col min="9" max="9" width="12.54296875" customWidth="1"/>
    <col min="10" max="10" width="9.1796875" bestFit="1" customWidth="1"/>
    <col min="11" max="11" width="13.7265625" customWidth="1"/>
    <col min="12" max="12" width="9.1796875" bestFit="1" customWidth="1"/>
  </cols>
  <sheetData>
    <row r="1" spans="1:99" s="7" customFormat="1" ht="13" x14ac:dyDescent="0.3">
      <c r="A1" s="3" t="s">
        <v>0</v>
      </c>
      <c r="B1" s="3" t="s">
        <v>759</v>
      </c>
      <c r="C1" s="4" t="s">
        <v>760</v>
      </c>
      <c r="D1" s="5" t="s">
        <v>761</v>
      </c>
      <c r="E1" s="5" t="s">
        <v>762</v>
      </c>
      <c r="F1" s="5" t="s">
        <v>763</v>
      </c>
      <c r="G1" s="4" t="s">
        <v>764</v>
      </c>
      <c r="H1" s="4" t="s">
        <v>765</v>
      </c>
      <c r="I1" s="4" t="s">
        <v>766</v>
      </c>
      <c r="J1" s="6" t="s">
        <v>774</v>
      </c>
      <c r="K1" s="4" t="s">
        <v>767</v>
      </c>
    </row>
    <row r="2" spans="1:99" s="7" customFormat="1" ht="13" x14ac:dyDescent="0.3">
      <c r="A2" s="3"/>
      <c r="B2" s="3"/>
      <c r="C2" s="4" t="s">
        <v>768</v>
      </c>
      <c r="D2" s="5"/>
      <c r="E2" s="5"/>
      <c r="F2" s="5"/>
      <c r="G2" s="4" t="s">
        <v>769</v>
      </c>
      <c r="H2" s="4" t="s">
        <v>770</v>
      </c>
      <c r="I2" s="4" t="s">
        <v>771</v>
      </c>
      <c r="J2" s="6"/>
      <c r="K2" s="4" t="s">
        <v>771</v>
      </c>
    </row>
    <row r="3" spans="1:99" s="7" customFormat="1" ht="13" x14ac:dyDescent="0.3">
      <c r="A3" s="3"/>
      <c r="B3" s="3"/>
      <c r="C3" s="4"/>
      <c r="D3" s="5"/>
      <c r="E3" s="5"/>
      <c r="F3" s="5"/>
      <c r="G3" s="4" t="s">
        <v>772</v>
      </c>
      <c r="H3" s="4" t="s">
        <v>772</v>
      </c>
      <c r="I3" s="4"/>
      <c r="J3" s="6"/>
      <c r="K3" s="4" t="s">
        <v>773</v>
      </c>
    </row>
    <row r="4" spans="1:99" x14ac:dyDescent="0.35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x14ac:dyDescent="0.35">
      <c r="A5" t="s">
        <v>10</v>
      </c>
      <c r="B5" t="s">
        <v>11</v>
      </c>
      <c r="C5" s="8" t="s">
        <v>13</v>
      </c>
      <c r="D5" s="8">
        <v>5</v>
      </c>
      <c r="E5" s="8">
        <v>0</v>
      </c>
      <c r="F5" s="8">
        <v>0</v>
      </c>
      <c r="G5" s="9">
        <v>14.1</v>
      </c>
      <c r="H5" s="9">
        <v>20.5</v>
      </c>
      <c r="I5" s="11">
        <f>(H5-G5)/G5</f>
        <v>0.4539007092198582</v>
      </c>
      <c r="J5" s="8" t="s">
        <v>12</v>
      </c>
      <c r="K5" s="10">
        <v>-2.3545706371191126E-2</v>
      </c>
      <c r="N5" s="10"/>
    </row>
    <row r="6" spans="1:99" x14ac:dyDescent="0.35">
      <c r="A6" t="s">
        <v>7</v>
      </c>
      <c r="B6" t="s">
        <v>8</v>
      </c>
      <c r="C6" s="8" t="s">
        <v>9</v>
      </c>
      <c r="D6" s="8">
        <v>4</v>
      </c>
      <c r="E6" s="8">
        <v>2</v>
      </c>
      <c r="F6" s="8">
        <v>0</v>
      </c>
      <c r="G6" s="9">
        <v>10.93</v>
      </c>
      <c r="H6" s="9">
        <v>13</v>
      </c>
      <c r="I6" s="11">
        <f>(H6-G6)/G6</f>
        <v>0.18938700823421778</v>
      </c>
      <c r="J6" s="8" t="s">
        <v>1</v>
      </c>
      <c r="K6" s="10">
        <v>3.7001897533206887E-2</v>
      </c>
      <c r="N6" s="10"/>
    </row>
    <row r="7" spans="1:99" x14ac:dyDescent="0.35">
      <c r="A7" t="s">
        <v>2</v>
      </c>
      <c r="B7" t="s">
        <v>3</v>
      </c>
      <c r="C7" s="8" t="s">
        <v>6</v>
      </c>
      <c r="D7" s="8">
        <v>1</v>
      </c>
      <c r="E7" s="8">
        <v>1</v>
      </c>
      <c r="F7" s="8">
        <v>0</v>
      </c>
      <c r="G7" s="9">
        <v>66.290000000000006</v>
      </c>
      <c r="H7" s="9">
        <v>74.5</v>
      </c>
      <c r="I7" s="11">
        <f>(H7-G7)/G7</f>
        <v>0.12384975109367918</v>
      </c>
      <c r="J7" s="8" t="s">
        <v>5</v>
      </c>
      <c r="K7" s="10">
        <v>3.5943116111892548E-2</v>
      </c>
      <c r="N7" s="10"/>
    </row>
    <row r="8" spans="1:99" x14ac:dyDescent="0.35">
      <c r="A8" t="s">
        <v>14</v>
      </c>
      <c r="B8" t="s">
        <v>15</v>
      </c>
      <c r="C8" s="8" t="s">
        <v>17</v>
      </c>
      <c r="D8" s="8">
        <v>4</v>
      </c>
      <c r="E8" s="8">
        <v>5</v>
      </c>
      <c r="F8" s="8">
        <v>1</v>
      </c>
      <c r="G8" s="9">
        <v>67.22</v>
      </c>
      <c r="H8" s="9">
        <v>72.599999999999994</v>
      </c>
      <c r="I8" s="11">
        <f>(H8-G8)/G8</f>
        <v>8.0035703659625049E-2</v>
      </c>
      <c r="J8" s="8" t="s">
        <v>16</v>
      </c>
      <c r="K8" s="10">
        <v>1.1283285692793741E-2</v>
      </c>
      <c r="N8" s="10"/>
    </row>
    <row r="9" spans="1:99" x14ac:dyDescent="0.35">
      <c r="A9" t="s">
        <v>18</v>
      </c>
      <c r="B9" t="s">
        <v>19</v>
      </c>
      <c r="C9" s="8" t="s">
        <v>20</v>
      </c>
      <c r="D9" s="8">
        <v>2</v>
      </c>
      <c r="E9" s="8">
        <v>1</v>
      </c>
      <c r="F9" s="8">
        <v>1</v>
      </c>
      <c r="G9" s="9">
        <v>74.98</v>
      </c>
      <c r="H9" s="9">
        <v>65.13</v>
      </c>
      <c r="I9" s="11">
        <f>(H9-G9)/G9</f>
        <v>-0.13136836489730605</v>
      </c>
      <c r="J9" s="8" t="s">
        <v>1</v>
      </c>
      <c r="K9" s="10">
        <v>0.89486985089714444</v>
      </c>
      <c r="N9" s="10"/>
    </row>
    <row r="10" spans="1:99" x14ac:dyDescent="0.35">
      <c r="C10" s="8"/>
      <c r="D10" s="8"/>
      <c r="E10" s="8"/>
      <c r="F10" s="8"/>
      <c r="G10" s="9"/>
      <c r="H10" s="9"/>
      <c r="I10" s="11"/>
      <c r="J10" s="8"/>
      <c r="K10" s="10"/>
      <c r="N10" s="10"/>
    </row>
    <row r="11" spans="1:99" x14ac:dyDescent="0.35">
      <c r="A11" s="2" t="s">
        <v>22</v>
      </c>
      <c r="C11" s="8"/>
      <c r="D11" s="8"/>
      <c r="E11" s="8"/>
      <c r="F11" s="8"/>
      <c r="G11" s="9"/>
      <c r="H11" s="9"/>
      <c r="I11" s="11"/>
      <c r="J11" s="8"/>
      <c r="K11" s="10"/>
      <c r="N11" s="10"/>
    </row>
    <row r="12" spans="1:99" x14ac:dyDescent="0.35">
      <c r="A12" t="s">
        <v>33</v>
      </c>
      <c r="B12" t="s">
        <v>34</v>
      </c>
      <c r="C12" s="8" t="s">
        <v>36</v>
      </c>
      <c r="D12" s="8">
        <v>3</v>
      </c>
      <c r="E12" s="8">
        <v>1</v>
      </c>
      <c r="F12" s="8">
        <v>0</v>
      </c>
      <c r="G12" s="9">
        <v>16.18</v>
      </c>
      <c r="H12" s="9">
        <v>27.63</v>
      </c>
      <c r="I12" s="11">
        <f>(H12-G12)/G12</f>
        <v>0.70766378244746597</v>
      </c>
      <c r="J12" s="8" t="s">
        <v>35</v>
      </c>
      <c r="K12" s="10">
        <v>-0.16597938144329893</v>
      </c>
      <c r="N12" s="10"/>
    </row>
    <row r="13" spans="1:99" x14ac:dyDescent="0.35">
      <c r="A13" t="s">
        <v>59</v>
      </c>
      <c r="B13" t="s">
        <v>60</v>
      </c>
      <c r="C13" s="8" t="s">
        <v>61</v>
      </c>
      <c r="D13" s="8">
        <v>7</v>
      </c>
      <c r="E13" s="8">
        <v>0</v>
      </c>
      <c r="F13" s="8">
        <v>0</v>
      </c>
      <c r="G13" s="9">
        <v>13.22</v>
      </c>
      <c r="H13" s="9">
        <v>21.96</v>
      </c>
      <c r="I13" s="11">
        <f>(H13-G13)/G13</f>
        <v>0.66111951588502271</v>
      </c>
      <c r="J13" s="8" t="s">
        <v>1</v>
      </c>
      <c r="K13" s="10">
        <v>-0.27877795962902335</v>
      </c>
      <c r="N13" s="10"/>
    </row>
    <row r="14" spans="1:99" x14ac:dyDescent="0.35">
      <c r="A14" t="s">
        <v>21</v>
      </c>
      <c r="B14" t="s">
        <v>775</v>
      </c>
      <c r="C14" s="8" t="s">
        <v>24</v>
      </c>
      <c r="D14" s="8">
        <v>6</v>
      </c>
      <c r="E14" s="8">
        <v>3</v>
      </c>
      <c r="F14" s="8">
        <v>0</v>
      </c>
      <c r="G14" s="9">
        <v>18.68</v>
      </c>
      <c r="H14" s="9">
        <v>25.88</v>
      </c>
      <c r="I14" s="11">
        <f>(H14-G14)/G14</f>
        <v>0.38543897216274087</v>
      </c>
      <c r="J14" s="8" t="s">
        <v>23</v>
      </c>
      <c r="K14" s="10">
        <v>-1.9422572178477742E-2</v>
      </c>
      <c r="N14" s="10"/>
    </row>
    <row r="15" spans="1:99" x14ac:dyDescent="0.35">
      <c r="A15" t="s">
        <v>40</v>
      </c>
      <c r="B15" t="s">
        <v>41</v>
      </c>
      <c r="C15" s="8" t="s">
        <v>43</v>
      </c>
      <c r="D15" s="8">
        <v>4</v>
      </c>
      <c r="E15" s="8">
        <v>3</v>
      </c>
      <c r="F15" s="8">
        <v>0</v>
      </c>
      <c r="G15" s="9">
        <v>25.08</v>
      </c>
      <c r="H15" s="9">
        <v>34.43</v>
      </c>
      <c r="I15" s="11">
        <f>(H15-G15)/G15</f>
        <v>0.37280701754385975</v>
      </c>
      <c r="J15" s="8" t="s">
        <v>42</v>
      </c>
      <c r="K15" s="10">
        <v>-0.10428571428571434</v>
      </c>
      <c r="N15" s="10"/>
    </row>
    <row r="16" spans="1:99" x14ac:dyDescent="0.35">
      <c r="A16" t="s">
        <v>62</v>
      </c>
      <c r="B16" t="s">
        <v>63</v>
      </c>
      <c r="C16" s="8" t="s">
        <v>64</v>
      </c>
      <c r="D16" s="8">
        <v>6</v>
      </c>
      <c r="E16" s="8">
        <v>2</v>
      </c>
      <c r="F16" s="8">
        <v>0</v>
      </c>
      <c r="G16" s="9">
        <v>9.34</v>
      </c>
      <c r="H16" s="9">
        <v>12.56</v>
      </c>
      <c r="I16" s="11">
        <f>(H16-G16)/G16</f>
        <v>0.34475374732334052</v>
      </c>
      <c r="J16" s="8" t="s">
        <v>1</v>
      </c>
      <c r="K16" s="10">
        <v>-0.30866025166543304</v>
      </c>
      <c r="N16" s="10"/>
    </row>
    <row r="17" spans="1:14" x14ac:dyDescent="0.35">
      <c r="A17" t="s">
        <v>65</v>
      </c>
      <c r="B17" t="s">
        <v>66</v>
      </c>
      <c r="C17" s="8" t="s">
        <v>68</v>
      </c>
      <c r="D17" s="8">
        <v>7</v>
      </c>
      <c r="E17" s="8">
        <v>3</v>
      </c>
      <c r="F17" s="8">
        <v>0</v>
      </c>
      <c r="G17" s="9">
        <v>18.649999999999999</v>
      </c>
      <c r="H17" s="9">
        <v>24.4</v>
      </c>
      <c r="I17" s="11">
        <f>(H17-G17)/G17</f>
        <v>0.3083109919571046</v>
      </c>
      <c r="J17" s="8" t="s">
        <v>67</v>
      </c>
      <c r="K17" s="10">
        <v>-0.33130154177124421</v>
      </c>
      <c r="N17" s="10"/>
    </row>
    <row r="18" spans="1:14" x14ac:dyDescent="0.35">
      <c r="A18" t="s">
        <v>25</v>
      </c>
      <c r="B18" t="s">
        <v>26</v>
      </c>
      <c r="C18" s="8" t="s">
        <v>28</v>
      </c>
      <c r="D18" s="8">
        <v>2</v>
      </c>
      <c r="E18" s="8">
        <v>4</v>
      </c>
      <c r="F18" s="8">
        <v>0</v>
      </c>
      <c r="G18" s="9">
        <v>39.369999999999997</v>
      </c>
      <c r="H18" s="9">
        <v>45.6</v>
      </c>
      <c r="I18" s="11">
        <f>(H18-G18)/G18</f>
        <v>0.15824231648463308</v>
      </c>
      <c r="J18" s="8" t="s">
        <v>27</v>
      </c>
      <c r="K18" s="10">
        <v>3.2791185729275973E-2</v>
      </c>
      <c r="N18" s="10"/>
    </row>
    <row r="19" spans="1:14" x14ac:dyDescent="0.35">
      <c r="A19" t="s">
        <v>51</v>
      </c>
      <c r="B19" t="s">
        <v>52</v>
      </c>
      <c r="C19" s="8" t="s">
        <v>54</v>
      </c>
      <c r="D19" s="8">
        <v>4</v>
      </c>
      <c r="E19" s="8">
        <v>1</v>
      </c>
      <c r="F19" s="8">
        <v>0</v>
      </c>
      <c r="G19" s="9">
        <v>11.49</v>
      </c>
      <c r="H19" s="9">
        <v>13.04</v>
      </c>
      <c r="I19" s="11">
        <f>(H19-G19)/G19</f>
        <v>0.13489991296779799</v>
      </c>
      <c r="J19" s="8" t="s">
        <v>53</v>
      </c>
      <c r="K19" s="10">
        <v>0.10907335907335916</v>
      </c>
      <c r="N19" s="10"/>
    </row>
    <row r="20" spans="1:14" x14ac:dyDescent="0.35">
      <c r="A20" t="s">
        <v>47</v>
      </c>
      <c r="B20" t="s">
        <v>48</v>
      </c>
      <c r="C20" s="8" t="s">
        <v>50</v>
      </c>
      <c r="D20" s="8">
        <v>0</v>
      </c>
      <c r="E20" s="8">
        <v>2</v>
      </c>
      <c r="F20" s="8">
        <v>0</v>
      </c>
      <c r="G20" s="9">
        <v>36.28</v>
      </c>
      <c r="H20" s="9">
        <v>40</v>
      </c>
      <c r="I20" s="11">
        <f>(H20-G20)/G20</f>
        <v>0.10253583241455344</v>
      </c>
      <c r="J20" s="8" t="s">
        <v>49</v>
      </c>
      <c r="K20" s="10">
        <v>-3.9194915254237205E-2</v>
      </c>
      <c r="N20" s="10"/>
    </row>
    <row r="21" spans="1:14" x14ac:dyDescent="0.35">
      <c r="A21" t="s">
        <v>69</v>
      </c>
      <c r="B21" t="s">
        <v>70</v>
      </c>
      <c r="C21" s="8" t="s">
        <v>72</v>
      </c>
      <c r="D21" s="8">
        <v>1</v>
      </c>
      <c r="E21" s="8">
        <v>0</v>
      </c>
      <c r="F21" s="8">
        <v>0</v>
      </c>
      <c r="G21" s="9">
        <v>24.19</v>
      </c>
      <c r="H21" s="9">
        <v>26.5</v>
      </c>
      <c r="I21" s="11">
        <f>(H21-G21)/G21</f>
        <v>9.5494005787515449E-2</v>
      </c>
      <c r="J21" s="8" t="s">
        <v>71</v>
      </c>
      <c r="K21" s="10">
        <v>7.0353982300884951E-2</v>
      </c>
      <c r="N21" s="10"/>
    </row>
    <row r="22" spans="1:14" x14ac:dyDescent="0.35">
      <c r="A22" t="s">
        <v>37</v>
      </c>
      <c r="B22" t="s">
        <v>38</v>
      </c>
      <c r="C22" s="8" t="s">
        <v>39</v>
      </c>
      <c r="D22" s="8">
        <v>3</v>
      </c>
      <c r="E22" s="8">
        <v>7</v>
      </c>
      <c r="F22" s="8">
        <v>3</v>
      </c>
      <c r="G22" s="9">
        <v>14.16</v>
      </c>
      <c r="H22" s="9">
        <v>14.92</v>
      </c>
      <c r="I22" s="11">
        <f>(H22-G22)/G22</f>
        <v>5.3672316384180775E-2</v>
      </c>
      <c r="J22" s="8" t="s">
        <v>1</v>
      </c>
      <c r="K22" s="10">
        <v>-0.20404721753794261</v>
      </c>
      <c r="N22" s="10"/>
    </row>
    <row r="23" spans="1:14" x14ac:dyDescent="0.35">
      <c r="A23" t="s">
        <v>44</v>
      </c>
      <c r="B23" t="s">
        <v>45</v>
      </c>
      <c r="C23" s="8" t="s">
        <v>46</v>
      </c>
      <c r="D23" s="8">
        <v>2</v>
      </c>
      <c r="E23" s="8">
        <v>5</v>
      </c>
      <c r="F23" s="8">
        <v>0</v>
      </c>
      <c r="G23" s="9">
        <v>21.9</v>
      </c>
      <c r="H23" s="9">
        <v>23</v>
      </c>
      <c r="I23" s="11">
        <f>(H23-G23)/G23</f>
        <v>5.0228310502283172E-2</v>
      </c>
      <c r="J23" s="8" t="s">
        <v>1</v>
      </c>
      <c r="K23" s="10">
        <v>-7.399577167019028E-2</v>
      </c>
      <c r="N23" s="10"/>
    </row>
    <row r="24" spans="1:14" x14ac:dyDescent="0.35">
      <c r="A24" t="s">
        <v>55</v>
      </c>
      <c r="B24" t="s">
        <v>56</v>
      </c>
      <c r="C24" s="8" t="s">
        <v>58</v>
      </c>
      <c r="D24" s="8">
        <v>4</v>
      </c>
      <c r="E24" s="8">
        <v>1</v>
      </c>
      <c r="F24" s="8">
        <v>0</v>
      </c>
      <c r="G24" s="9">
        <v>4.9000000000000004</v>
      </c>
      <c r="H24" s="9">
        <v>5.03</v>
      </c>
      <c r="I24" s="11">
        <f>(H24-G24)/G24</f>
        <v>2.6530612244897934E-2</v>
      </c>
      <c r="J24" s="8" t="s">
        <v>57</v>
      </c>
      <c r="K24" s="10">
        <v>0.31720430107526887</v>
      </c>
      <c r="N24" s="10"/>
    </row>
    <row r="25" spans="1:14" x14ac:dyDescent="0.35">
      <c r="A25" t="s">
        <v>29</v>
      </c>
      <c r="B25" t="s">
        <v>30</v>
      </c>
      <c r="C25" s="8" t="s">
        <v>32</v>
      </c>
      <c r="D25" s="8">
        <v>0</v>
      </c>
      <c r="E25" s="8">
        <v>1</v>
      </c>
      <c r="F25" s="8">
        <v>0</v>
      </c>
      <c r="G25" s="9">
        <v>12.8</v>
      </c>
      <c r="H25" s="9">
        <v>12</v>
      </c>
      <c r="I25" s="11">
        <f>(H25-G25)/G25</f>
        <v>-6.2500000000000056E-2</v>
      </c>
      <c r="J25" s="8" t="s">
        <v>31</v>
      </c>
      <c r="K25" s="10">
        <v>-0.18001281229980773</v>
      </c>
      <c r="N25" s="10"/>
    </row>
    <row r="26" spans="1:14" x14ac:dyDescent="0.35">
      <c r="C26" s="8"/>
      <c r="D26" s="8"/>
      <c r="E26" s="8"/>
      <c r="F26" s="8"/>
      <c r="G26" s="9"/>
      <c r="H26" s="9"/>
      <c r="I26" s="11"/>
      <c r="J26" s="8"/>
      <c r="K26" s="10"/>
      <c r="N26" s="10"/>
    </row>
    <row r="27" spans="1:14" x14ac:dyDescent="0.35">
      <c r="A27" s="2" t="s">
        <v>75</v>
      </c>
      <c r="C27" s="8"/>
      <c r="D27" s="8"/>
      <c r="E27" s="8"/>
      <c r="F27" s="8"/>
      <c r="G27" s="9"/>
      <c r="H27" s="9"/>
      <c r="I27" s="11"/>
      <c r="J27" s="8"/>
      <c r="K27" s="10"/>
      <c r="N27" s="10"/>
    </row>
    <row r="28" spans="1:14" x14ac:dyDescent="0.35">
      <c r="A28" t="s">
        <v>78</v>
      </c>
      <c r="B28" t="s">
        <v>79</v>
      </c>
      <c r="C28" s="8" t="s">
        <v>81</v>
      </c>
      <c r="D28" s="8">
        <v>2</v>
      </c>
      <c r="E28" s="8">
        <v>0</v>
      </c>
      <c r="F28" s="8">
        <v>0</v>
      </c>
      <c r="G28" s="9">
        <v>5.67</v>
      </c>
      <c r="H28" s="9">
        <v>12</v>
      </c>
      <c r="I28" s="11">
        <f>(H28-G28)/G28</f>
        <v>1.1164021164021165</v>
      </c>
      <c r="J28" s="8" t="s">
        <v>80</v>
      </c>
      <c r="K28" s="10">
        <v>6.9811320754717007E-2</v>
      </c>
      <c r="N28" s="10"/>
    </row>
    <row r="29" spans="1:14" x14ac:dyDescent="0.35">
      <c r="A29" t="s">
        <v>103</v>
      </c>
      <c r="B29" t="s">
        <v>104</v>
      </c>
      <c r="C29" s="8" t="s">
        <v>106</v>
      </c>
      <c r="D29" s="8">
        <v>8</v>
      </c>
      <c r="E29" s="8">
        <v>0</v>
      </c>
      <c r="F29" s="8">
        <v>0</v>
      </c>
      <c r="G29" s="9">
        <v>35.409999999999997</v>
      </c>
      <c r="H29" s="9">
        <v>45.19</v>
      </c>
      <c r="I29" s="11">
        <f>(H29-G29)/G29</f>
        <v>0.27619316577238073</v>
      </c>
      <c r="J29" s="8" t="s">
        <v>105</v>
      </c>
      <c r="K29" s="10">
        <v>5.230312035661213E-2</v>
      </c>
      <c r="N29" s="10"/>
    </row>
    <row r="30" spans="1:14" x14ac:dyDescent="0.35">
      <c r="A30" t="s">
        <v>91</v>
      </c>
      <c r="B30" t="s">
        <v>92</v>
      </c>
      <c r="C30" s="8" t="s">
        <v>94</v>
      </c>
      <c r="D30" s="8">
        <v>10</v>
      </c>
      <c r="E30" s="8">
        <v>0</v>
      </c>
      <c r="F30" s="8">
        <v>0</v>
      </c>
      <c r="G30" s="9">
        <v>29.94</v>
      </c>
      <c r="H30" s="9">
        <v>37.6</v>
      </c>
      <c r="I30" s="11">
        <f>(H30-G30)/G30</f>
        <v>0.25584502338009352</v>
      </c>
      <c r="J30" s="8" t="s">
        <v>93</v>
      </c>
      <c r="K30" s="10">
        <v>0.20096269554753315</v>
      </c>
      <c r="N30" s="10"/>
    </row>
    <row r="31" spans="1:14" x14ac:dyDescent="0.35">
      <c r="A31" t="s">
        <v>99</v>
      </c>
      <c r="B31" t="s">
        <v>100</v>
      </c>
      <c r="C31" s="8" t="s">
        <v>102</v>
      </c>
      <c r="D31" s="8">
        <v>3</v>
      </c>
      <c r="E31" s="8">
        <v>1</v>
      </c>
      <c r="F31" s="8">
        <v>0</v>
      </c>
      <c r="G31" s="9">
        <v>221.15</v>
      </c>
      <c r="H31" s="9">
        <v>276.25</v>
      </c>
      <c r="I31" s="11">
        <f>(H31-G31)/G31</f>
        <v>0.2491521591679855</v>
      </c>
      <c r="J31" s="8" t="s">
        <v>101</v>
      </c>
      <c r="K31" s="10">
        <v>7.4711858229694087E-3</v>
      </c>
      <c r="N31" s="10"/>
    </row>
    <row r="32" spans="1:14" x14ac:dyDescent="0.35">
      <c r="A32" t="s">
        <v>73</v>
      </c>
      <c r="B32" t="s">
        <v>74</v>
      </c>
      <c r="C32" s="8" t="s">
        <v>77</v>
      </c>
      <c r="D32" s="8">
        <v>4</v>
      </c>
      <c r="E32" s="8">
        <v>0</v>
      </c>
      <c r="F32" s="8">
        <v>0</v>
      </c>
      <c r="G32" s="9">
        <v>51.77</v>
      </c>
      <c r="H32" s="9">
        <v>63</v>
      </c>
      <c r="I32" s="11">
        <f>(H32-G32)/G32</f>
        <v>0.21692099671624485</v>
      </c>
      <c r="J32" s="8" t="s">
        <v>76</v>
      </c>
      <c r="K32" s="10">
        <v>5.8474749539971511E-2</v>
      </c>
      <c r="N32" s="10"/>
    </row>
    <row r="33" spans="1:14" x14ac:dyDescent="0.35">
      <c r="A33" t="s">
        <v>107</v>
      </c>
      <c r="B33" t="s">
        <v>108</v>
      </c>
      <c r="C33" s="8" t="s">
        <v>110</v>
      </c>
      <c r="D33" s="8">
        <v>3</v>
      </c>
      <c r="E33" s="8">
        <v>2</v>
      </c>
      <c r="F33" s="8">
        <v>0</v>
      </c>
      <c r="G33" s="9">
        <v>19.32</v>
      </c>
      <c r="H33" s="9">
        <v>22.25</v>
      </c>
      <c r="I33" s="11">
        <f>(H33-G33)/G33</f>
        <v>0.15165631469979293</v>
      </c>
      <c r="J33" s="8" t="s">
        <v>109</v>
      </c>
      <c r="K33" s="10">
        <v>0.20074580484773155</v>
      </c>
      <c r="N33" s="10"/>
    </row>
    <row r="34" spans="1:14" x14ac:dyDescent="0.35">
      <c r="A34" t="s">
        <v>82</v>
      </c>
      <c r="B34" t="s">
        <v>83</v>
      </c>
      <c r="C34" s="8" t="s">
        <v>85</v>
      </c>
      <c r="D34" s="8">
        <v>3</v>
      </c>
      <c r="E34" s="8">
        <v>3</v>
      </c>
      <c r="F34" s="8">
        <v>0</v>
      </c>
      <c r="G34" s="9">
        <v>14.69</v>
      </c>
      <c r="H34" s="9">
        <v>16.5</v>
      </c>
      <c r="I34" s="11">
        <f>(H34-G34)/G34</f>
        <v>0.12321307011572502</v>
      </c>
      <c r="J34" s="8" t="s">
        <v>84</v>
      </c>
      <c r="K34" s="10">
        <v>-7.4324324324325135E-3</v>
      </c>
      <c r="N34" s="10"/>
    </row>
    <row r="35" spans="1:14" x14ac:dyDescent="0.35">
      <c r="A35" t="s">
        <v>95</v>
      </c>
      <c r="B35" t="s">
        <v>96</v>
      </c>
      <c r="C35" s="8" t="s">
        <v>98</v>
      </c>
      <c r="D35" s="8">
        <v>1</v>
      </c>
      <c r="E35" s="8">
        <v>3</v>
      </c>
      <c r="F35" s="8">
        <v>1</v>
      </c>
      <c r="G35" s="9">
        <v>6.71</v>
      </c>
      <c r="H35" s="9">
        <v>7</v>
      </c>
      <c r="I35" s="11">
        <f>(H35-G35)/G35</f>
        <v>4.3219076005961254E-2</v>
      </c>
      <c r="J35" s="8" t="s">
        <v>97</v>
      </c>
      <c r="K35" s="10">
        <v>0.12773109243697475</v>
      </c>
      <c r="N35" s="10"/>
    </row>
    <row r="36" spans="1:14" x14ac:dyDescent="0.35">
      <c r="A36" t="s">
        <v>86</v>
      </c>
      <c r="B36" t="s">
        <v>87</v>
      </c>
      <c r="C36" s="8" t="s">
        <v>90</v>
      </c>
      <c r="D36" s="8">
        <v>0</v>
      </c>
      <c r="E36" s="8">
        <v>0</v>
      </c>
      <c r="F36" s="8">
        <v>0</v>
      </c>
      <c r="G36" s="9">
        <v>15.03</v>
      </c>
      <c r="H36" s="13" t="s">
        <v>88</v>
      </c>
      <c r="I36" s="11" t="s">
        <v>88</v>
      </c>
      <c r="J36" s="8" t="s">
        <v>89</v>
      </c>
      <c r="K36" s="10">
        <v>1.5540540540540448E-2</v>
      </c>
      <c r="N36" s="10"/>
    </row>
    <row r="37" spans="1:14" x14ac:dyDescent="0.35">
      <c r="C37" s="8"/>
      <c r="D37" s="8"/>
      <c r="E37" s="8"/>
      <c r="F37" s="8"/>
      <c r="G37" s="9"/>
      <c r="H37" s="9"/>
      <c r="I37" s="11"/>
      <c r="J37" s="8"/>
      <c r="K37" s="10"/>
      <c r="N37" s="10"/>
    </row>
    <row r="38" spans="1:14" x14ac:dyDescent="0.35">
      <c r="A38" s="2" t="s">
        <v>113</v>
      </c>
      <c r="C38" s="8"/>
      <c r="D38" s="8"/>
      <c r="E38" s="8"/>
      <c r="F38" s="8"/>
      <c r="G38" s="9"/>
      <c r="H38" s="9"/>
      <c r="I38" s="11"/>
      <c r="J38" s="8"/>
      <c r="K38" s="10"/>
      <c r="N38" s="10"/>
    </row>
    <row r="39" spans="1:14" x14ac:dyDescent="0.35">
      <c r="A39" t="s">
        <v>163</v>
      </c>
      <c r="B39" t="s">
        <v>164</v>
      </c>
      <c r="C39" s="8" t="s">
        <v>165</v>
      </c>
      <c r="D39" s="8">
        <v>6</v>
      </c>
      <c r="E39" s="8">
        <v>0</v>
      </c>
      <c r="F39" s="8">
        <v>0</v>
      </c>
      <c r="G39" s="9">
        <v>50.51</v>
      </c>
      <c r="H39" s="9">
        <v>81.67</v>
      </c>
      <c r="I39" s="11">
        <f>(H39-G39)/G39</f>
        <v>0.61690754306078011</v>
      </c>
      <c r="J39" s="8" t="s">
        <v>1</v>
      </c>
      <c r="K39" s="10">
        <v>0.90603773584905656</v>
      </c>
      <c r="N39" s="10"/>
    </row>
    <row r="40" spans="1:14" x14ac:dyDescent="0.35">
      <c r="A40" t="s">
        <v>256</v>
      </c>
      <c r="B40" t="s">
        <v>257</v>
      </c>
      <c r="C40" s="8" t="s">
        <v>173</v>
      </c>
      <c r="D40" s="8">
        <v>6</v>
      </c>
      <c r="E40" s="8">
        <v>0</v>
      </c>
      <c r="F40" s="8">
        <v>0</v>
      </c>
      <c r="G40" s="9">
        <v>10.82</v>
      </c>
      <c r="H40" s="9">
        <v>17.04</v>
      </c>
      <c r="I40" s="11">
        <f>(H40-G40)/G40</f>
        <v>0.5748613678373381</v>
      </c>
      <c r="J40" s="8" t="s">
        <v>1</v>
      </c>
      <c r="K40" s="10">
        <v>0.32273838630806856</v>
      </c>
      <c r="N40" s="10"/>
    </row>
    <row r="41" spans="1:14" x14ac:dyDescent="0.35">
      <c r="A41" t="s">
        <v>134</v>
      </c>
      <c r="B41" t="s">
        <v>135</v>
      </c>
      <c r="C41" s="8" t="s">
        <v>136</v>
      </c>
      <c r="D41" s="8">
        <v>0</v>
      </c>
      <c r="E41" s="8">
        <v>0</v>
      </c>
      <c r="F41" s="8">
        <v>0</v>
      </c>
      <c r="G41" s="9">
        <v>7.06</v>
      </c>
      <c r="H41" s="9">
        <v>10.99</v>
      </c>
      <c r="I41" s="11">
        <f>(H41-G41)/G41</f>
        <v>0.55665722379603411</v>
      </c>
      <c r="J41" s="8" t="s">
        <v>1</v>
      </c>
      <c r="K41" s="10">
        <v>0.30499075785582247</v>
      </c>
      <c r="N41" s="10"/>
    </row>
    <row r="42" spans="1:14" x14ac:dyDescent="0.35">
      <c r="A42" t="s">
        <v>225</v>
      </c>
      <c r="B42" t="s">
        <v>226</v>
      </c>
      <c r="C42" s="8" t="s">
        <v>228</v>
      </c>
      <c r="D42" s="8">
        <v>6</v>
      </c>
      <c r="E42" s="8">
        <v>0</v>
      </c>
      <c r="F42" s="8">
        <v>0</v>
      </c>
      <c r="G42" s="9">
        <v>16.23</v>
      </c>
      <c r="H42" s="9">
        <v>25.19</v>
      </c>
      <c r="I42" s="11">
        <f>(H42-G42)/G42</f>
        <v>0.55206407886629705</v>
      </c>
      <c r="J42" s="8" t="s">
        <v>227</v>
      </c>
      <c r="K42" s="10">
        <v>0.30887096774193545</v>
      </c>
      <c r="N42" s="10"/>
    </row>
    <row r="43" spans="1:14" x14ac:dyDescent="0.35">
      <c r="A43" t="s">
        <v>222</v>
      </c>
      <c r="B43" t="s">
        <v>223</v>
      </c>
      <c r="C43" s="8" t="s">
        <v>224</v>
      </c>
      <c r="D43" s="8">
        <v>4</v>
      </c>
      <c r="E43" s="8">
        <v>0</v>
      </c>
      <c r="F43" s="8">
        <v>0</v>
      </c>
      <c r="G43" s="9">
        <v>4.87</v>
      </c>
      <c r="H43" s="9">
        <v>7.28</v>
      </c>
      <c r="I43" s="11">
        <f>(H43-G43)/G43</f>
        <v>0.49486652977412732</v>
      </c>
      <c r="J43" s="8" t="s">
        <v>1</v>
      </c>
      <c r="K43" s="10">
        <v>6.1983471074380679E-3</v>
      </c>
      <c r="N43" s="10"/>
    </row>
    <row r="44" spans="1:14" x14ac:dyDescent="0.35">
      <c r="A44" t="s">
        <v>219</v>
      </c>
      <c r="B44" t="s">
        <v>220</v>
      </c>
      <c r="C44" s="8" t="s">
        <v>221</v>
      </c>
      <c r="D44" s="8">
        <v>2</v>
      </c>
      <c r="E44" s="8">
        <v>1</v>
      </c>
      <c r="F44" s="8">
        <v>0</v>
      </c>
      <c r="G44" s="9">
        <v>7.8</v>
      </c>
      <c r="H44" s="9">
        <v>11.5</v>
      </c>
      <c r="I44" s="11">
        <f>(H44-G44)/G44</f>
        <v>0.47435897435897439</v>
      </c>
      <c r="J44" s="8" t="s">
        <v>1</v>
      </c>
      <c r="K44" s="10">
        <v>0.19083969465648856</v>
      </c>
      <c r="N44" s="10"/>
    </row>
    <row r="45" spans="1:14" x14ac:dyDescent="0.35">
      <c r="A45" t="s">
        <v>177</v>
      </c>
      <c r="B45" t="s">
        <v>178</v>
      </c>
      <c r="C45" s="8" t="s">
        <v>179</v>
      </c>
      <c r="D45" s="8">
        <v>6</v>
      </c>
      <c r="E45" s="8">
        <v>0</v>
      </c>
      <c r="F45" s="8">
        <v>0</v>
      </c>
      <c r="G45" s="9">
        <v>16.07</v>
      </c>
      <c r="H45" s="9">
        <v>23.31</v>
      </c>
      <c r="I45" s="11">
        <f>(H45-G45)/G45</f>
        <v>0.45052893590541371</v>
      </c>
      <c r="J45" s="8" t="s">
        <v>1</v>
      </c>
      <c r="K45" s="10">
        <v>0.3001618122977347</v>
      </c>
      <c r="N45" s="10"/>
    </row>
    <row r="46" spans="1:14" x14ac:dyDescent="0.35">
      <c r="A46" t="s">
        <v>111</v>
      </c>
      <c r="B46" t="s">
        <v>112</v>
      </c>
      <c r="C46" s="8" t="s">
        <v>115</v>
      </c>
      <c r="D46" s="8">
        <v>4</v>
      </c>
      <c r="E46" s="8">
        <v>6</v>
      </c>
      <c r="F46" s="8">
        <v>0</v>
      </c>
      <c r="G46" s="9">
        <v>15.21</v>
      </c>
      <c r="H46" s="9">
        <v>21.8</v>
      </c>
      <c r="I46" s="11">
        <f>(H46-G46)/G46</f>
        <v>0.43326758711374092</v>
      </c>
      <c r="J46" s="8" t="s">
        <v>114</v>
      </c>
      <c r="K46" s="10">
        <v>0.33187390542907191</v>
      </c>
      <c r="N46" s="10"/>
    </row>
    <row r="47" spans="1:14" x14ac:dyDescent="0.35">
      <c r="A47" t="s">
        <v>183</v>
      </c>
      <c r="B47" t="s">
        <v>184</v>
      </c>
      <c r="C47" s="8" t="s">
        <v>185</v>
      </c>
      <c r="D47" s="8">
        <v>10</v>
      </c>
      <c r="E47" s="8">
        <v>0</v>
      </c>
      <c r="F47" s="8">
        <v>0</v>
      </c>
      <c r="G47" s="9">
        <v>2.23</v>
      </c>
      <c r="H47" s="9">
        <v>3.18</v>
      </c>
      <c r="I47" s="11">
        <f>(H47-G47)/G47</f>
        <v>0.42600896860986553</v>
      </c>
      <c r="J47" s="8" t="s">
        <v>1</v>
      </c>
      <c r="K47" s="10">
        <v>0.18617021276595749</v>
      </c>
      <c r="N47" s="10"/>
    </row>
    <row r="48" spans="1:14" x14ac:dyDescent="0.35">
      <c r="A48" t="s">
        <v>144</v>
      </c>
      <c r="B48" t="s">
        <v>145</v>
      </c>
      <c r="C48" s="8" t="s">
        <v>147</v>
      </c>
      <c r="D48" s="8">
        <v>5</v>
      </c>
      <c r="E48" s="8">
        <v>3</v>
      </c>
      <c r="F48" s="8">
        <v>0</v>
      </c>
      <c r="G48" s="9">
        <v>19.079999999999998</v>
      </c>
      <c r="H48" s="9">
        <v>27.16</v>
      </c>
      <c r="I48" s="11">
        <f>(H48-G48)/G48</f>
        <v>0.42348008385744246</v>
      </c>
      <c r="J48" s="8" t="s">
        <v>146</v>
      </c>
      <c r="K48" s="10">
        <v>-3.441295546558721E-2</v>
      </c>
      <c r="N48" s="10"/>
    </row>
    <row r="49" spans="1:14" x14ac:dyDescent="0.35">
      <c r="A49" t="s">
        <v>258</v>
      </c>
      <c r="B49" t="s">
        <v>259</v>
      </c>
      <c r="C49" s="8" t="s">
        <v>165</v>
      </c>
      <c r="D49" s="8">
        <v>5</v>
      </c>
      <c r="E49" s="8">
        <v>4</v>
      </c>
      <c r="F49" s="8">
        <v>0</v>
      </c>
      <c r="G49" s="9">
        <v>9.73</v>
      </c>
      <c r="H49" s="9">
        <v>13.84</v>
      </c>
      <c r="I49" s="11">
        <f>(H49-G49)/G49</f>
        <v>0.42240493319630001</v>
      </c>
      <c r="J49" s="8" t="s">
        <v>1</v>
      </c>
      <c r="K49" s="10">
        <v>-0.17120954003407152</v>
      </c>
      <c r="N49" s="10"/>
    </row>
    <row r="50" spans="1:14" x14ac:dyDescent="0.35">
      <c r="A50" t="s">
        <v>152</v>
      </c>
      <c r="B50" t="s">
        <v>153</v>
      </c>
      <c r="C50" s="8" t="s">
        <v>155</v>
      </c>
      <c r="D50" s="8">
        <v>1</v>
      </c>
      <c r="E50" s="8">
        <v>3</v>
      </c>
      <c r="F50" s="8">
        <v>0</v>
      </c>
      <c r="G50" s="9">
        <v>24.05</v>
      </c>
      <c r="H50" s="9">
        <v>33.880000000000003</v>
      </c>
      <c r="I50" s="11">
        <f>(H50-G50)/G50</f>
        <v>0.40873180873180881</v>
      </c>
      <c r="J50" s="8" t="s">
        <v>154</v>
      </c>
      <c r="K50" s="10">
        <v>0.3035230352303524</v>
      </c>
      <c r="N50" s="10"/>
    </row>
    <row r="51" spans="1:14" x14ac:dyDescent="0.35">
      <c r="A51" t="s">
        <v>194</v>
      </c>
      <c r="B51" t="s">
        <v>195</v>
      </c>
      <c r="C51" s="8" t="s">
        <v>196</v>
      </c>
      <c r="D51" s="8">
        <v>13</v>
      </c>
      <c r="E51" s="8">
        <v>0</v>
      </c>
      <c r="F51" s="8">
        <v>0</v>
      </c>
      <c r="G51" s="9">
        <v>4.8099999999999996</v>
      </c>
      <c r="H51" s="9">
        <v>6.61</v>
      </c>
      <c r="I51" s="11">
        <f>(H51-G51)/G51</f>
        <v>0.37422037422037441</v>
      </c>
      <c r="J51" s="8" t="s">
        <v>1</v>
      </c>
      <c r="K51" s="10">
        <v>0.32142857142857129</v>
      </c>
      <c r="N51" s="10"/>
    </row>
    <row r="52" spans="1:14" x14ac:dyDescent="0.35">
      <c r="A52" t="s">
        <v>209</v>
      </c>
      <c r="B52" t="s">
        <v>210</v>
      </c>
      <c r="C52" s="8" t="s">
        <v>212</v>
      </c>
      <c r="D52" s="8">
        <v>3</v>
      </c>
      <c r="E52" s="8">
        <v>0</v>
      </c>
      <c r="F52" s="8">
        <v>0</v>
      </c>
      <c r="G52" s="9">
        <v>10.96</v>
      </c>
      <c r="H52" s="9">
        <v>14.92</v>
      </c>
      <c r="I52" s="11">
        <f>(H52-G52)/G52</f>
        <v>0.36131386861313858</v>
      </c>
      <c r="J52" s="8" t="s">
        <v>211</v>
      </c>
      <c r="K52" s="10">
        <v>0.45938748335552609</v>
      </c>
      <c r="N52" s="10"/>
    </row>
    <row r="53" spans="1:14" x14ac:dyDescent="0.35">
      <c r="A53" t="s">
        <v>137</v>
      </c>
      <c r="B53" t="s">
        <v>138</v>
      </c>
      <c r="C53" s="8" t="s">
        <v>139</v>
      </c>
      <c r="D53" s="8">
        <v>9</v>
      </c>
      <c r="E53" s="8">
        <v>0</v>
      </c>
      <c r="F53" s="8">
        <v>0</v>
      </c>
      <c r="G53" s="9">
        <v>11.7</v>
      </c>
      <c r="H53" s="9">
        <v>15.89</v>
      </c>
      <c r="I53" s="11">
        <f>(H53-G53)/G53</f>
        <v>0.35811965811965824</v>
      </c>
      <c r="J53" s="8" t="s">
        <v>1</v>
      </c>
      <c r="K53" s="10">
        <v>0.61379310344827576</v>
      </c>
      <c r="N53" s="10"/>
    </row>
    <row r="54" spans="1:14" x14ac:dyDescent="0.35">
      <c r="A54" t="s">
        <v>125</v>
      </c>
      <c r="B54" t="s">
        <v>126</v>
      </c>
      <c r="C54" s="8" t="s">
        <v>127</v>
      </c>
      <c r="D54" s="8">
        <v>10</v>
      </c>
      <c r="E54" s="8">
        <v>0</v>
      </c>
      <c r="F54" s="8">
        <v>0</v>
      </c>
      <c r="G54" s="9">
        <v>9.07</v>
      </c>
      <c r="H54" s="9">
        <v>12.07</v>
      </c>
      <c r="I54" s="11">
        <f>(H54-G54)/G54</f>
        <v>0.33076074972436603</v>
      </c>
      <c r="J54" s="8" t="s">
        <v>1</v>
      </c>
      <c r="K54" s="10">
        <v>0.18252933507170799</v>
      </c>
      <c r="N54" s="10"/>
    </row>
    <row r="55" spans="1:14" x14ac:dyDescent="0.35">
      <c r="A55" t="s">
        <v>159</v>
      </c>
      <c r="B55" t="s">
        <v>160</v>
      </c>
      <c r="C55" s="8" t="s">
        <v>162</v>
      </c>
      <c r="D55" s="8">
        <v>9</v>
      </c>
      <c r="E55" s="8">
        <v>0</v>
      </c>
      <c r="F55" s="8">
        <v>0</v>
      </c>
      <c r="G55" s="9">
        <v>9.41</v>
      </c>
      <c r="H55" s="9">
        <v>12.5</v>
      </c>
      <c r="I55" s="11">
        <f>(H55-G55)/G55</f>
        <v>0.3283740701381509</v>
      </c>
      <c r="J55" s="8" t="s">
        <v>161</v>
      </c>
      <c r="K55" s="10">
        <v>0.36376811594202896</v>
      </c>
      <c r="N55" s="10"/>
    </row>
    <row r="56" spans="1:14" x14ac:dyDescent="0.35">
      <c r="A56" t="s">
        <v>197</v>
      </c>
      <c r="B56" t="s">
        <v>198</v>
      </c>
      <c r="C56" s="8" t="s">
        <v>200</v>
      </c>
      <c r="D56" s="8">
        <v>1</v>
      </c>
      <c r="E56" s="8">
        <v>0</v>
      </c>
      <c r="F56" s="8">
        <v>0</v>
      </c>
      <c r="G56" s="9">
        <v>24.4</v>
      </c>
      <c r="H56" s="9">
        <v>32</v>
      </c>
      <c r="I56" s="11">
        <f>(H56-G56)/G56</f>
        <v>0.31147540983606564</v>
      </c>
      <c r="J56" s="8" t="s">
        <v>199</v>
      </c>
      <c r="K56" s="10">
        <v>0.63758389261744952</v>
      </c>
      <c r="N56" s="10"/>
    </row>
    <row r="57" spans="1:14" x14ac:dyDescent="0.35">
      <c r="A57" t="s">
        <v>243</v>
      </c>
      <c r="B57" t="s">
        <v>244</v>
      </c>
      <c r="C57" s="8" t="s">
        <v>246</v>
      </c>
      <c r="D57" s="8">
        <v>7</v>
      </c>
      <c r="E57" s="8">
        <v>3</v>
      </c>
      <c r="F57" s="8">
        <v>0</v>
      </c>
      <c r="G57" s="9">
        <v>6.44</v>
      </c>
      <c r="H57" s="9">
        <v>8.43</v>
      </c>
      <c r="I57" s="11">
        <f>(H57-G57)/G57</f>
        <v>0.30900621118012411</v>
      </c>
      <c r="J57" s="8" t="s">
        <v>245</v>
      </c>
      <c r="K57" s="10">
        <v>-0.13788487282463177</v>
      </c>
      <c r="N57" s="10"/>
    </row>
    <row r="58" spans="1:14" x14ac:dyDescent="0.35">
      <c r="A58" t="s">
        <v>186</v>
      </c>
      <c r="B58" t="s">
        <v>187</v>
      </c>
      <c r="C58" s="8" t="s">
        <v>189</v>
      </c>
      <c r="D58" s="8">
        <v>8</v>
      </c>
      <c r="E58" s="8">
        <v>1</v>
      </c>
      <c r="F58" s="8">
        <v>0</v>
      </c>
      <c r="G58" s="9">
        <v>34.479999999999997</v>
      </c>
      <c r="H58" s="9">
        <v>43.81</v>
      </c>
      <c r="I58" s="11">
        <f>(H58-G58)/G58</f>
        <v>0.2705916473317867</v>
      </c>
      <c r="J58" s="8" t="s">
        <v>188</v>
      </c>
      <c r="K58" s="10">
        <v>0.62948960302457446</v>
      </c>
      <c r="N58" s="10"/>
    </row>
    <row r="59" spans="1:14" x14ac:dyDescent="0.35">
      <c r="A59" t="s">
        <v>229</v>
      </c>
      <c r="B59" t="s">
        <v>230</v>
      </c>
      <c r="C59" s="8" t="s">
        <v>231</v>
      </c>
      <c r="D59" s="8">
        <v>1</v>
      </c>
      <c r="E59" s="8">
        <v>1</v>
      </c>
      <c r="F59" s="8">
        <v>0</v>
      </c>
      <c r="G59" s="9">
        <v>13.64</v>
      </c>
      <c r="H59" s="9">
        <v>17.25</v>
      </c>
      <c r="I59" s="11">
        <f>(H59-G59)/G59</f>
        <v>0.2646627565982404</v>
      </c>
      <c r="J59" s="8" t="s">
        <v>1</v>
      </c>
      <c r="K59" s="10">
        <v>-0.10204081632653055</v>
      </c>
      <c r="N59" s="10"/>
    </row>
    <row r="60" spans="1:14" x14ac:dyDescent="0.35">
      <c r="A60" t="s">
        <v>250</v>
      </c>
      <c r="B60" t="s">
        <v>251</v>
      </c>
      <c r="C60" s="8" t="s">
        <v>252</v>
      </c>
      <c r="D60" s="8">
        <v>8</v>
      </c>
      <c r="E60" s="8">
        <v>2</v>
      </c>
      <c r="F60" s="8">
        <v>0</v>
      </c>
      <c r="G60" s="9">
        <v>123.18</v>
      </c>
      <c r="H60" s="9">
        <v>155.76</v>
      </c>
      <c r="I60" s="11">
        <f>(H60-G60)/G60</f>
        <v>0.26449098879688249</v>
      </c>
      <c r="J60" s="8" t="s">
        <v>1</v>
      </c>
      <c r="K60" s="10">
        <v>0.25068534876637233</v>
      </c>
      <c r="N60" s="10"/>
    </row>
    <row r="61" spans="1:14" x14ac:dyDescent="0.35">
      <c r="A61" t="s">
        <v>148</v>
      </c>
      <c r="B61" t="s">
        <v>149</v>
      </c>
      <c r="C61" s="8" t="s">
        <v>151</v>
      </c>
      <c r="D61" s="8">
        <v>5</v>
      </c>
      <c r="E61" s="8">
        <v>3</v>
      </c>
      <c r="F61" s="8">
        <v>0</v>
      </c>
      <c r="G61" s="9">
        <v>17.32</v>
      </c>
      <c r="H61" s="9">
        <v>21.63</v>
      </c>
      <c r="I61" s="11">
        <f>(H61-G61)/G61</f>
        <v>0.24884526558891448</v>
      </c>
      <c r="J61" s="8" t="s">
        <v>150</v>
      </c>
      <c r="K61" s="10">
        <v>0.41157294213528939</v>
      </c>
      <c r="N61" s="10"/>
    </row>
    <row r="62" spans="1:14" x14ac:dyDescent="0.35">
      <c r="A62" t="s">
        <v>122</v>
      </c>
      <c r="B62" t="s">
        <v>123</v>
      </c>
      <c r="C62" s="8" t="s">
        <v>124</v>
      </c>
      <c r="D62" s="8">
        <v>2</v>
      </c>
      <c r="E62" s="8">
        <v>1</v>
      </c>
      <c r="F62" s="8">
        <v>0</v>
      </c>
      <c r="G62" s="9">
        <v>6.33</v>
      </c>
      <c r="H62" s="9">
        <v>7.83</v>
      </c>
      <c r="I62" s="11">
        <f>(H62-G62)/G62</f>
        <v>0.23696682464454977</v>
      </c>
      <c r="J62" s="8" t="s">
        <v>1</v>
      </c>
      <c r="K62" s="10">
        <v>0.51798561151079137</v>
      </c>
      <c r="N62" s="10"/>
    </row>
    <row r="63" spans="1:14" x14ac:dyDescent="0.35">
      <c r="A63" t="s">
        <v>116</v>
      </c>
      <c r="B63" t="s">
        <v>117</v>
      </c>
      <c r="C63" s="8" t="s">
        <v>118</v>
      </c>
      <c r="D63" s="8">
        <v>6</v>
      </c>
      <c r="E63" s="8">
        <v>2</v>
      </c>
      <c r="F63" s="8">
        <v>0</v>
      </c>
      <c r="G63" s="9">
        <v>12.54</v>
      </c>
      <c r="H63" s="9">
        <v>15.5</v>
      </c>
      <c r="I63" s="11">
        <f>(H63-G63)/G63</f>
        <v>0.23604465709728875</v>
      </c>
      <c r="J63" s="8" t="s">
        <v>42</v>
      </c>
      <c r="K63" s="10">
        <v>0.33831376734258273</v>
      </c>
      <c r="N63" s="10"/>
    </row>
    <row r="64" spans="1:14" x14ac:dyDescent="0.35">
      <c r="A64" t="s">
        <v>131</v>
      </c>
      <c r="B64" t="s">
        <v>132</v>
      </c>
      <c r="C64" s="8" t="s">
        <v>133</v>
      </c>
      <c r="D64" s="8">
        <v>5</v>
      </c>
      <c r="E64" s="8">
        <v>2</v>
      </c>
      <c r="F64" s="8">
        <v>0</v>
      </c>
      <c r="G64" s="9">
        <v>6.7</v>
      </c>
      <c r="H64" s="9">
        <v>8.25</v>
      </c>
      <c r="I64" s="11">
        <f>(H64-G64)/G64</f>
        <v>0.23134328358208953</v>
      </c>
      <c r="J64" s="8" t="s">
        <v>1</v>
      </c>
      <c r="K64" s="10">
        <v>1.7572016460905346</v>
      </c>
      <c r="N64" s="10"/>
    </row>
    <row r="65" spans="1:14" x14ac:dyDescent="0.35">
      <c r="A65" t="s">
        <v>239</v>
      </c>
      <c r="B65" t="s">
        <v>240</v>
      </c>
      <c r="C65" s="8" t="s">
        <v>242</v>
      </c>
      <c r="D65" s="8">
        <v>6</v>
      </c>
      <c r="E65" s="8">
        <v>1</v>
      </c>
      <c r="F65" s="8">
        <v>0</v>
      </c>
      <c r="G65" s="9">
        <v>2.29</v>
      </c>
      <c r="H65" s="9">
        <v>2.81</v>
      </c>
      <c r="I65" s="11">
        <f>(H65-G65)/G65</f>
        <v>0.22707423580786026</v>
      </c>
      <c r="J65" s="8" t="s">
        <v>241</v>
      </c>
      <c r="K65" s="10">
        <v>0.2722222222222222</v>
      </c>
      <c r="N65" s="10"/>
    </row>
    <row r="66" spans="1:14" x14ac:dyDescent="0.35">
      <c r="A66" t="s">
        <v>213</v>
      </c>
      <c r="B66" t="s">
        <v>214</v>
      </c>
      <c r="C66" s="8" t="s">
        <v>216</v>
      </c>
      <c r="D66" s="8">
        <v>4</v>
      </c>
      <c r="E66" s="8">
        <v>2</v>
      </c>
      <c r="F66" s="8">
        <v>0</v>
      </c>
      <c r="G66" s="9">
        <v>11.48</v>
      </c>
      <c r="H66" s="9">
        <v>13.96</v>
      </c>
      <c r="I66" s="11">
        <f>(H66-G66)/G66</f>
        <v>0.21602787456445996</v>
      </c>
      <c r="J66" s="8" t="s">
        <v>215</v>
      </c>
      <c r="K66" s="10">
        <v>0.32105868814729588</v>
      </c>
      <c r="N66" s="10"/>
    </row>
    <row r="67" spans="1:14" x14ac:dyDescent="0.35">
      <c r="A67" t="s">
        <v>174</v>
      </c>
      <c r="B67" t="s">
        <v>776</v>
      </c>
      <c r="C67" s="8" t="s">
        <v>176</v>
      </c>
      <c r="D67" s="8">
        <v>7</v>
      </c>
      <c r="E67" s="8">
        <v>3</v>
      </c>
      <c r="F67" s="8">
        <v>0</v>
      </c>
      <c r="G67" s="9">
        <v>30.17</v>
      </c>
      <c r="H67" s="9">
        <v>36.25</v>
      </c>
      <c r="I67" s="11">
        <f>(H67-G67)/G67</f>
        <v>0.20152469340404369</v>
      </c>
      <c r="J67" s="8" t="s">
        <v>175</v>
      </c>
      <c r="K67" s="10">
        <v>0.2472095907399752</v>
      </c>
      <c r="N67" s="10"/>
    </row>
    <row r="68" spans="1:14" x14ac:dyDescent="0.35">
      <c r="A68" t="s">
        <v>253</v>
      </c>
      <c r="B68" t="s">
        <v>254</v>
      </c>
      <c r="C68" s="8" t="s">
        <v>255</v>
      </c>
      <c r="D68" s="8">
        <v>9</v>
      </c>
      <c r="E68" s="8">
        <v>6</v>
      </c>
      <c r="F68" s="8">
        <v>0</v>
      </c>
      <c r="G68" s="9">
        <v>34.69</v>
      </c>
      <c r="H68" s="9">
        <v>41.37</v>
      </c>
      <c r="I68" s="11">
        <f>(H68-G68)/G68</f>
        <v>0.19256269818391467</v>
      </c>
      <c r="J68" s="8" t="s">
        <v>1</v>
      </c>
      <c r="K68" s="10">
        <v>0.39710028191703584</v>
      </c>
      <c r="N68" s="10"/>
    </row>
    <row r="69" spans="1:14" x14ac:dyDescent="0.35">
      <c r="A69" t="s">
        <v>180</v>
      </c>
      <c r="B69" t="s">
        <v>181</v>
      </c>
      <c r="C69" s="8" t="s">
        <v>182</v>
      </c>
      <c r="D69" s="8">
        <v>4</v>
      </c>
      <c r="E69" s="8">
        <v>2</v>
      </c>
      <c r="F69" s="8">
        <v>1</v>
      </c>
      <c r="G69" s="9">
        <v>10.68</v>
      </c>
      <c r="H69" s="9">
        <v>12.67</v>
      </c>
      <c r="I69" s="11">
        <f>(H69-G69)/G69</f>
        <v>0.18632958801498131</v>
      </c>
      <c r="J69" s="8" t="s">
        <v>1</v>
      </c>
      <c r="K69" s="10">
        <v>0.82252559726962438</v>
      </c>
      <c r="N69" s="10"/>
    </row>
    <row r="70" spans="1:14" x14ac:dyDescent="0.35">
      <c r="A70" t="s">
        <v>190</v>
      </c>
      <c r="B70" t="s">
        <v>191</v>
      </c>
      <c r="C70" s="8" t="s">
        <v>193</v>
      </c>
      <c r="D70" s="8">
        <v>0</v>
      </c>
      <c r="E70" s="8">
        <v>7</v>
      </c>
      <c r="F70" s="8">
        <v>0</v>
      </c>
      <c r="G70" s="9">
        <v>20.3</v>
      </c>
      <c r="H70" s="9">
        <v>23.92</v>
      </c>
      <c r="I70" s="11">
        <f>(H70-G70)/G70</f>
        <v>0.1783251231527094</v>
      </c>
      <c r="J70" s="8" t="s">
        <v>192</v>
      </c>
      <c r="K70" s="10">
        <v>0.17273252455228205</v>
      </c>
      <c r="N70" s="10"/>
    </row>
    <row r="71" spans="1:14" x14ac:dyDescent="0.35">
      <c r="A71" t="s">
        <v>201</v>
      </c>
      <c r="B71" t="s">
        <v>202</v>
      </c>
      <c r="C71" s="8" t="s">
        <v>204</v>
      </c>
      <c r="D71" s="8">
        <v>9</v>
      </c>
      <c r="E71" s="8">
        <v>0</v>
      </c>
      <c r="F71" s="8">
        <v>0</v>
      </c>
      <c r="G71" s="9">
        <v>12.76</v>
      </c>
      <c r="H71" s="9">
        <v>14.75</v>
      </c>
      <c r="I71" s="11">
        <f>(H71-G71)/G71</f>
        <v>0.15595611285266459</v>
      </c>
      <c r="J71" s="8" t="s">
        <v>203</v>
      </c>
      <c r="K71" s="10">
        <v>0.59899749373433575</v>
      </c>
      <c r="N71" s="10"/>
    </row>
    <row r="72" spans="1:14" x14ac:dyDescent="0.35">
      <c r="A72" t="s">
        <v>247</v>
      </c>
      <c r="B72" t="s">
        <v>248</v>
      </c>
      <c r="C72" s="8" t="s">
        <v>249</v>
      </c>
      <c r="D72" s="8">
        <v>5</v>
      </c>
      <c r="E72" s="8">
        <v>3</v>
      </c>
      <c r="F72" s="8">
        <v>0</v>
      </c>
      <c r="G72" s="9">
        <v>10.91</v>
      </c>
      <c r="H72" s="9">
        <v>12.5</v>
      </c>
      <c r="I72" s="11">
        <f>(H72-G72)/G72</f>
        <v>0.14573785517873508</v>
      </c>
      <c r="J72" s="8" t="s">
        <v>1</v>
      </c>
      <c r="K72" s="10">
        <v>0.55192034139402557</v>
      </c>
      <c r="N72" s="10"/>
    </row>
    <row r="73" spans="1:14" x14ac:dyDescent="0.35">
      <c r="A73" t="s">
        <v>217</v>
      </c>
      <c r="B73" t="s">
        <v>218</v>
      </c>
      <c r="C73" s="8" t="s">
        <v>13</v>
      </c>
      <c r="D73" s="8">
        <v>2</v>
      </c>
      <c r="E73" s="8">
        <v>1</v>
      </c>
      <c r="F73" s="8">
        <v>1</v>
      </c>
      <c r="G73" s="9">
        <v>15.09</v>
      </c>
      <c r="H73" s="9">
        <v>17.25</v>
      </c>
      <c r="I73" s="11">
        <f>(H73-G73)/G73</f>
        <v>0.14314115308151096</v>
      </c>
      <c r="J73" s="8" t="s">
        <v>1</v>
      </c>
      <c r="K73" s="10">
        <v>0.79216152019002373</v>
      </c>
      <c r="N73" s="10"/>
    </row>
    <row r="74" spans="1:14" x14ac:dyDescent="0.35">
      <c r="A74" t="s">
        <v>232</v>
      </c>
      <c r="B74" t="s">
        <v>233</v>
      </c>
      <c r="C74" s="8" t="s">
        <v>235</v>
      </c>
      <c r="D74" s="8">
        <v>3</v>
      </c>
      <c r="E74" s="8">
        <v>4</v>
      </c>
      <c r="F74" s="8">
        <v>0</v>
      </c>
      <c r="G74" s="9">
        <v>7.46</v>
      </c>
      <c r="H74" s="9">
        <v>8.4600000000000009</v>
      </c>
      <c r="I74" s="11">
        <f>(H74-G74)/G74</f>
        <v>0.13404825737265427</v>
      </c>
      <c r="J74" s="8" t="s">
        <v>234</v>
      </c>
      <c r="K74" s="10">
        <v>0.25589225589225578</v>
      </c>
      <c r="N74" s="10"/>
    </row>
    <row r="75" spans="1:14" x14ac:dyDescent="0.35">
      <c r="A75" t="s">
        <v>140</v>
      </c>
      <c r="B75" t="s">
        <v>141</v>
      </c>
      <c r="C75" s="8" t="s">
        <v>143</v>
      </c>
      <c r="D75" s="8">
        <v>5</v>
      </c>
      <c r="E75" s="8">
        <v>1</v>
      </c>
      <c r="F75" s="8">
        <v>0</v>
      </c>
      <c r="G75" s="9">
        <v>153.78</v>
      </c>
      <c r="H75" s="9">
        <v>173.67</v>
      </c>
      <c r="I75" s="11">
        <f>(H75-G75)/G75</f>
        <v>0.12934061646507988</v>
      </c>
      <c r="J75" s="8" t="s">
        <v>142</v>
      </c>
      <c r="K75" s="10">
        <v>-6.5223998541122055E-2</v>
      </c>
      <c r="N75" s="10"/>
    </row>
    <row r="76" spans="1:14" x14ac:dyDescent="0.35">
      <c r="A76" t="s">
        <v>166</v>
      </c>
      <c r="B76" t="s">
        <v>167</v>
      </c>
      <c r="C76" s="8" t="s">
        <v>169</v>
      </c>
      <c r="D76" s="8">
        <v>3</v>
      </c>
      <c r="E76" s="8">
        <v>7</v>
      </c>
      <c r="F76" s="8">
        <v>0</v>
      </c>
      <c r="G76" s="9">
        <v>16.940000000000001</v>
      </c>
      <c r="H76" s="9">
        <v>19</v>
      </c>
      <c r="I76" s="11">
        <f>(H76-G76)/G76</f>
        <v>0.12160566706021243</v>
      </c>
      <c r="J76" s="8" t="s">
        <v>168</v>
      </c>
      <c r="K76" s="10">
        <v>0.11520737327188953</v>
      </c>
      <c r="N76" s="10"/>
    </row>
    <row r="77" spans="1:14" x14ac:dyDescent="0.35">
      <c r="A77" t="s">
        <v>156</v>
      </c>
      <c r="B77" t="s">
        <v>157</v>
      </c>
      <c r="C77" s="8" t="s">
        <v>158</v>
      </c>
      <c r="D77" s="8">
        <v>2</v>
      </c>
      <c r="E77" s="8">
        <v>2</v>
      </c>
      <c r="F77" s="8">
        <v>0</v>
      </c>
      <c r="G77" s="9">
        <v>5.52</v>
      </c>
      <c r="H77" s="9">
        <v>6.17</v>
      </c>
      <c r="I77" s="11">
        <f>(H77-G77)/G77</f>
        <v>0.11775362318840588</v>
      </c>
      <c r="J77" s="8" t="s">
        <v>1</v>
      </c>
      <c r="K77" s="10">
        <v>0.73584905660377331</v>
      </c>
      <c r="N77" s="10"/>
    </row>
    <row r="78" spans="1:14" x14ac:dyDescent="0.35">
      <c r="A78" t="s">
        <v>170</v>
      </c>
      <c r="B78" t="s">
        <v>171</v>
      </c>
      <c r="C78" s="8" t="s">
        <v>173</v>
      </c>
      <c r="D78" s="8">
        <v>4</v>
      </c>
      <c r="E78" s="8">
        <v>1</v>
      </c>
      <c r="F78" s="8">
        <v>0</v>
      </c>
      <c r="G78" s="9">
        <v>14.86</v>
      </c>
      <c r="H78" s="9">
        <v>16.600000000000001</v>
      </c>
      <c r="I78" s="11">
        <f>(H78-G78)/G78</f>
        <v>0.11709286675639315</v>
      </c>
      <c r="J78" s="8" t="s">
        <v>172</v>
      </c>
      <c r="K78" s="10">
        <v>0.23936613844870719</v>
      </c>
      <c r="N78" s="10"/>
    </row>
    <row r="79" spans="1:14" x14ac:dyDescent="0.35">
      <c r="A79" t="s">
        <v>205</v>
      </c>
      <c r="B79" t="s">
        <v>206</v>
      </c>
      <c r="C79" s="8" t="s">
        <v>208</v>
      </c>
      <c r="D79" s="8">
        <v>6</v>
      </c>
      <c r="E79" s="8">
        <v>5</v>
      </c>
      <c r="F79" s="8">
        <v>0</v>
      </c>
      <c r="G79" s="9">
        <v>6.74</v>
      </c>
      <c r="H79" s="9">
        <v>7.5</v>
      </c>
      <c r="I79" s="11">
        <f>(H79-G79)/G79</f>
        <v>0.11275964391691391</v>
      </c>
      <c r="J79" s="8" t="s">
        <v>207</v>
      </c>
      <c r="K79" s="10">
        <v>0.51801801801801795</v>
      </c>
      <c r="N79" s="10"/>
    </row>
    <row r="80" spans="1:14" x14ac:dyDescent="0.35">
      <c r="A80" t="s">
        <v>128</v>
      </c>
      <c r="B80" t="s">
        <v>129</v>
      </c>
      <c r="C80" s="8" t="s">
        <v>130</v>
      </c>
      <c r="D80" s="8">
        <v>6</v>
      </c>
      <c r="E80" s="8">
        <v>1</v>
      </c>
      <c r="F80" s="8">
        <v>0</v>
      </c>
      <c r="G80" s="9">
        <v>12.82</v>
      </c>
      <c r="H80" s="9">
        <v>13.68</v>
      </c>
      <c r="I80" s="11">
        <f>(H80-G80)/G80</f>
        <v>6.7082683307332247E-2</v>
      </c>
      <c r="J80" s="8" t="s">
        <v>1</v>
      </c>
      <c r="K80" s="10">
        <v>0.60651629072681701</v>
      </c>
      <c r="N80" s="10"/>
    </row>
    <row r="81" spans="1:14" x14ac:dyDescent="0.35">
      <c r="A81" t="s">
        <v>119</v>
      </c>
      <c r="B81" t="s">
        <v>120</v>
      </c>
      <c r="C81" s="8" t="s">
        <v>121</v>
      </c>
      <c r="D81" s="8">
        <v>1</v>
      </c>
      <c r="E81" s="8">
        <v>5</v>
      </c>
      <c r="F81" s="8">
        <v>0</v>
      </c>
      <c r="G81" s="9">
        <v>4.1900000000000004</v>
      </c>
      <c r="H81" s="9">
        <v>4.25</v>
      </c>
      <c r="I81" s="11">
        <f>(H81-G81)/G81</f>
        <v>1.4319809069212316E-2</v>
      </c>
      <c r="J81" s="8" t="s">
        <v>1</v>
      </c>
      <c r="K81" s="10">
        <v>0.6496062992125986</v>
      </c>
      <c r="N81" s="10"/>
    </row>
    <row r="82" spans="1:14" x14ac:dyDescent="0.35">
      <c r="A82" t="s">
        <v>236</v>
      </c>
      <c r="B82" t="s">
        <v>237</v>
      </c>
      <c r="C82" s="8" t="s">
        <v>13</v>
      </c>
      <c r="D82" s="8">
        <v>0</v>
      </c>
      <c r="E82" s="8">
        <v>0</v>
      </c>
      <c r="F82" s="8">
        <v>0</v>
      </c>
      <c r="G82" s="9">
        <v>14.48</v>
      </c>
      <c r="H82" s="13" t="s">
        <v>88</v>
      </c>
      <c r="I82" s="11" t="s">
        <v>88</v>
      </c>
      <c r="J82" s="8" t="s">
        <v>238</v>
      </c>
      <c r="K82" s="10">
        <v>1.393388429752066</v>
      </c>
      <c r="N82" s="10"/>
    </row>
    <row r="83" spans="1:14" x14ac:dyDescent="0.35">
      <c r="C83" s="8"/>
      <c r="D83" s="8"/>
      <c r="E83" s="8"/>
      <c r="F83" s="8"/>
      <c r="G83" s="9"/>
      <c r="H83" s="13"/>
      <c r="I83" s="11"/>
      <c r="J83" s="8"/>
      <c r="K83" s="10"/>
      <c r="N83" s="10"/>
    </row>
    <row r="84" spans="1:14" x14ac:dyDescent="0.35">
      <c r="A84" s="2" t="s">
        <v>262</v>
      </c>
      <c r="C84" s="8"/>
      <c r="D84" s="8"/>
      <c r="E84" s="8"/>
      <c r="F84" s="8"/>
      <c r="G84" s="9"/>
      <c r="H84" s="13"/>
      <c r="I84" s="11"/>
      <c r="J84" s="8"/>
      <c r="K84" s="10"/>
      <c r="N84" s="10"/>
    </row>
    <row r="85" spans="1:14" x14ac:dyDescent="0.35">
      <c r="A85" t="s">
        <v>292</v>
      </c>
      <c r="B85" t="s">
        <v>293</v>
      </c>
      <c r="C85" s="8" t="s">
        <v>294</v>
      </c>
      <c r="D85" s="8">
        <v>8</v>
      </c>
      <c r="E85" s="8">
        <v>1</v>
      </c>
      <c r="F85" s="8">
        <v>0</v>
      </c>
      <c r="G85" s="9">
        <v>40.92</v>
      </c>
      <c r="H85" s="9">
        <v>57.28</v>
      </c>
      <c r="I85" s="11">
        <f>(H85-G85)/G85</f>
        <v>0.39980449657869011</v>
      </c>
      <c r="J85" s="8" t="s">
        <v>1</v>
      </c>
      <c r="K85" s="10">
        <v>-4.2134831460674094E-2</v>
      </c>
      <c r="N85" s="10"/>
    </row>
    <row r="86" spans="1:14" x14ac:dyDescent="0.35">
      <c r="A86" t="s">
        <v>265</v>
      </c>
      <c r="B86" t="s">
        <v>266</v>
      </c>
      <c r="C86" s="8" t="s">
        <v>268</v>
      </c>
      <c r="D86" s="8">
        <v>5</v>
      </c>
      <c r="E86" s="8">
        <v>0</v>
      </c>
      <c r="F86" s="8">
        <v>0</v>
      </c>
      <c r="G86" s="9">
        <v>8.5299999999999994</v>
      </c>
      <c r="H86" s="9">
        <v>11.6</v>
      </c>
      <c r="I86" s="11">
        <f>(H86-G86)/G86</f>
        <v>0.35990621336459561</v>
      </c>
      <c r="J86" s="8" t="s">
        <v>267</v>
      </c>
      <c r="K86" s="10">
        <v>-0.14271356783919598</v>
      </c>
      <c r="N86" s="10"/>
    </row>
    <row r="87" spans="1:14" x14ac:dyDescent="0.35">
      <c r="A87" t="s">
        <v>315</v>
      </c>
      <c r="B87" t="s">
        <v>316</v>
      </c>
      <c r="C87" s="8" t="s">
        <v>318</v>
      </c>
      <c r="D87" s="8">
        <v>7</v>
      </c>
      <c r="E87" s="8">
        <v>1</v>
      </c>
      <c r="F87" s="8">
        <v>0</v>
      </c>
      <c r="G87" s="9">
        <v>22.82</v>
      </c>
      <c r="H87" s="9">
        <v>30.31</v>
      </c>
      <c r="I87" s="11">
        <f>(H87-G87)/G87</f>
        <v>0.32822085889570546</v>
      </c>
      <c r="J87" s="8" t="s">
        <v>317</v>
      </c>
      <c r="K87" s="10">
        <v>-8.5370741482965889E-2</v>
      </c>
      <c r="N87" s="10"/>
    </row>
    <row r="88" spans="1:14" x14ac:dyDescent="0.35">
      <c r="A88" t="s">
        <v>302</v>
      </c>
      <c r="B88" t="s">
        <v>303</v>
      </c>
      <c r="C88" s="8" t="s">
        <v>304</v>
      </c>
      <c r="D88" s="8">
        <v>4</v>
      </c>
      <c r="E88" s="8">
        <v>0</v>
      </c>
      <c r="F88" s="8">
        <v>0</v>
      </c>
      <c r="G88" s="9">
        <v>13.08</v>
      </c>
      <c r="H88" s="9">
        <v>16.5</v>
      </c>
      <c r="I88" s="11">
        <f>(H88-G88)/G88</f>
        <v>0.26146788990825687</v>
      </c>
      <c r="J88" s="8" t="s">
        <v>105</v>
      </c>
      <c r="K88" s="10">
        <v>0.18264014466546108</v>
      </c>
      <c r="N88" s="10"/>
    </row>
    <row r="89" spans="1:14" x14ac:dyDescent="0.35">
      <c r="A89" t="s">
        <v>308</v>
      </c>
      <c r="B89" t="s">
        <v>309</v>
      </c>
      <c r="C89" s="8" t="s">
        <v>311</v>
      </c>
      <c r="D89" s="8">
        <v>4</v>
      </c>
      <c r="E89" s="8">
        <v>1</v>
      </c>
      <c r="F89" s="8">
        <v>0</v>
      </c>
      <c r="G89" s="9">
        <v>181.47</v>
      </c>
      <c r="H89" s="9">
        <v>217.27</v>
      </c>
      <c r="I89" s="11">
        <f>(H89-G89)/G89</f>
        <v>0.19727778696203235</v>
      </c>
      <c r="J89" s="8" t="s">
        <v>310</v>
      </c>
      <c r="K89" s="10">
        <v>0.34982148170187444</v>
      </c>
      <c r="N89" s="10"/>
    </row>
    <row r="90" spans="1:14" x14ac:dyDescent="0.35">
      <c r="A90" t="s">
        <v>283</v>
      </c>
      <c r="B90" t="s">
        <v>284</v>
      </c>
      <c r="C90" s="8" t="s">
        <v>286</v>
      </c>
      <c r="D90" s="8">
        <v>4</v>
      </c>
      <c r="E90" s="8">
        <v>2</v>
      </c>
      <c r="F90" s="8">
        <v>0</v>
      </c>
      <c r="G90" s="9">
        <v>17.420000000000002</v>
      </c>
      <c r="H90" s="9">
        <v>20.329999999999998</v>
      </c>
      <c r="I90" s="11">
        <f>(H90-G90)/G90</f>
        <v>0.16704936854190564</v>
      </c>
      <c r="J90" s="8" t="s">
        <v>285</v>
      </c>
      <c r="K90" s="10">
        <v>7.0024570024570049E-2</v>
      </c>
      <c r="N90" s="10"/>
    </row>
    <row r="91" spans="1:14" x14ac:dyDescent="0.35">
      <c r="A91" t="s">
        <v>295</v>
      </c>
      <c r="B91" t="s">
        <v>296</v>
      </c>
      <c r="C91" s="8" t="s">
        <v>298</v>
      </c>
      <c r="D91" s="8">
        <v>0</v>
      </c>
      <c r="E91" s="8">
        <v>6</v>
      </c>
      <c r="F91" s="8">
        <v>0</v>
      </c>
      <c r="G91" s="9">
        <v>5.45</v>
      </c>
      <c r="H91" s="9">
        <v>6.25</v>
      </c>
      <c r="I91" s="11">
        <f>(H91-G91)/G91</f>
        <v>0.14678899082568803</v>
      </c>
      <c r="J91" s="8" t="s">
        <v>297</v>
      </c>
      <c r="K91" s="10">
        <v>-0.12096774193548386</v>
      </c>
      <c r="N91" s="10"/>
    </row>
    <row r="92" spans="1:14" x14ac:dyDescent="0.35">
      <c r="A92" t="s">
        <v>275</v>
      </c>
      <c r="B92" t="s">
        <v>276</v>
      </c>
      <c r="C92" s="8" t="s">
        <v>278</v>
      </c>
      <c r="D92" s="8">
        <v>7</v>
      </c>
      <c r="E92" s="8">
        <v>1</v>
      </c>
      <c r="F92" s="8">
        <v>0</v>
      </c>
      <c r="G92" s="9">
        <v>23.99</v>
      </c>
      <c r="H92" s="9">
        <v>27.22</v>
      </c>
      <c r="I92" s="11">
        <f>(H92-G92)/G92</f>
        <v>0.13463943309712384</v>
      </c>
      <c r="J92" s="8" t="s">
        <v>277</v>
      </c>
      <c r="K92" s="10">
        <v>0.16569484936831877</v>
      </c>
      <c r="N92" s="10"/>
    </row>
    <row r="93" spans="1:14" x14ac:dyDescent="0.35">
      <c r="A93" t="s">
        <v>272</v>
      </c>
      <c r="B93" t="s">
        <v>777</v>
      </c>
      <c r="C93" s="8" t="s">
        <v>274</v>
      </c>
      <c r="D93" s="8">
        <v>3</v>
      </c>
      <c r="E93" s="8">
        <v>0</v>
      </c>
      <c r="F93" s="8">
        <v>0</v>
      </c>
      <c r="G93" s="9">
        <v>11.84</v>
      </c>
      <c r="H93" s="9">
        <v>13.17</v>
      </c>
      <c r="I93" s="11">
        <f>(H93-G93)/G93</f>
        <v>0.11233108108108109</v>
      </c>
      <c r="J93" s="8" t="s">
        <v>273</v>
      </c>
      <c r="K93" s="10">
        <v>2.2452504317789272E-2</v>
      </c>
      <c r="N93" s="10"/>
    </row>
    <row r="94" spans="1:14" x14ac:dyDescent="0.35">
      <c r="A94" t="s">
        <v>260</v>
      </c>
      <c r="B94" t="s">
        <v>261</v>
      </c>
      <c r="C94" s="8" t="s">
        <v>264</v>
      </c>
      <c r="D94" s="8">
        <v>1</v>
      </c>
      <c r="E94" s="8">
        <v>3</v>
      </c>
      <c r="F94" s="8">
        <v>0</v>
      </c>
      <c r="G94" s="9">
        <v>6.63</v>
      </c>
      <c r="H94" s="9">
        <v>7.06</v>
      </c>
      <c r="I94" s="11">
        <f>(H94-G94)/G94</f>
        <v>6.4856711915535409E-2</v>
      </c>
      <c r="J94" s="8" t="s">
        <v>263</v>
      </c>
      <c r="K94" s="10">
        <v>-3.0701754385964907E-2</v>
      </c>
      <c r="N94" s="10"/>
    </row>
    <row r="95" spans="1:14" x14ac:dyDescent="0.35">
      <c r="A95" t="s">
        <v>312</v>
      </c>
      <c r="B95" t="s">
        <v>778</v>
      </c>
      <c r="C95" s="8" t="s">
        <v>314</v>
      </c>
      <c r="D95" s="8">
        <v>2</v>
      </c>
      <c r="E95" s="8">
        <v>0</v>
      </c>
      <c r="F95" s="8">
        <v>0</v>
      </c>
      <c r="G95" s="9">
        <v>12.05</v>
      </c>
      <c r="H95" s="9">
        <v>12.75</v>
      </c>
      <c r="I95" s="11">
        <f>(H95-G95)/G95</f>
        <v>5.8091286307053881E-2</v>
      </c>
      <c r="J95" s="8" t="s">
        <v>313</v>
      </c>
      <c r="K95" s="10">
        <v>2.8156996587030723E-2</v>
      </c>
      <c r="N95" s="10"/>
    </row>
    <row r="96" spans="1:14" x14ac:dyDescent="0.35">
      <c r="A96" t="s">
        <v>269</v>
      </c>
      <c r="B96" t="s">
        <v>270</v>
      </c>
      <c r="C96" s="8" t="s">
        <v>13</v>
      </c>
      <c r="D96" s="8">
        <v>1</v>
      </c>
      <c r="E96" s="8">
        <v>1</v>
      </c>
      <c r="F96" s="8">
        <v>0</v>
      </c>
      <c r="G96" s="9">
        <v>24.8</v>
      </c>
      <c r="H96" s="9">
        <v>25.25</v>
      </c>
      <c r="I96" s="11">
        <f>(H96-G96)/G96</f>
        <v>1.8145161290322551E-2</v>
      </c>
      <c r="J96" s="8" t="s">
        <v>271</v>
      </c>
      <c r="K96" s="10">
        <v>0.10566205974141779</v>
      </c>
      <c r="N96" s="10"/>
    </row>
    <row r="97" spans="1:14" x14ac:dyDescent="0.35">
      <c r="A97" t="s">
        <v>287</v>
      </c>
      <c r="B97" t="s">
        <v>288</v>
      </c>
      <c r="C97" s="8" t="s">
        <v>290</v>
      </c>
      <c r="D97" s="8">
        <v>0</v>
      </c>
      <c r="E97" s="8">
        <v>3</v>
      </c>
      <c r="F97" s="8">
        <v>1</v>
      </c>
      <c r="G97" s="9">
        <v>40.25</v>
      </c>
      <c r="H97" s="9">
        <v>40.4</v>
      </c>
      <c r="I97" s="11">
        <f>(H97-G97)/G97</f>
        <v>3.7267080745341263E-3</v>
      </c>
      <c r="J97" s="8" t="s">
        <v>289</v>
      </c>
      <c r="K97" s="10">
        <v>-1.2406947890818154E-3</v>
      </c>
      <c r="N97" s="10"/>
    </row>
    <row r="98" spans="1:14" x14ac:dyDescent="0.35">
      <c r="A98" t="s">
        <v>305</v>
      </c>
      <c r="B98" t="s">
        <v>306</v>
      </c>
      <c r="C98" s="8" t="s">
        <v>307</v>
      </c>
      <c r="D98" s="8">
        <v>2</v>
      </c>
      <c r="E98" s="8">
        <v>7</v>
      </c>
      <c r="F98" s="8">
        <v>1</v>
      </c>
      <c r="G98" s="9">
        <v>40.21</v>
      </c>
      <c r="H98" s="9">
        <v>39.9</v>
      </c>
      <c r="I98" s="11">
        <f>(H98-G98)/G98</f>
        <v>-7.7095249937826973E-3</v>
      </c>
      <c r="J98" s="8" t="s">
        <v>1</v>
      </c>
      <c r="K98" s="10">
        <v>-0.69373143422956807</v>
      </c>
      <c r="N98" s="10"/>
    </row>
    <row r="99" spans="1:14" x14ac:dyDescent="0.35">
      <c r="A99" t="s">
        <v>299</v>
      </c>
      <c r="B99" t="s">
        <v>300</v>
      </c>
      <c r="C99" s="8" t="s">
        <v>301</v>
      </c>
      <c r="D99" s="8">
        <v>2</v>
      </c>
      <c r="E99" s="8">
        <v>1</v>
      </c>
      <c r="F99" s="8">
        <v>0</v>
      </c>
      <c r="G99" s="9">
        <v>25.28</v>
      </c>
      <c r="H99" s="9">
        <v>21.81</v>
      </c>
      <c r="I99" s="11">
        <f>(H99-G99)/G99</f>
        <v>-0.13726265822784819</v>
      </c>
      <c r="J99" s="8" t="s">
        <v>291</v>
      </c>
      <c r="K99" s="10">
        <v>0.23317073170731714</v>
      </c>
      <c r="N99" s="10"/>
    </row>
    <row r="100" spans="1:14" x14ac:dyDescent="0.35">
      <c r="A100" t="s">
        <v>279</v>
      </c>
      <c r="B100" t="s">
        <v>280</v>
      </c>
      <c r="C100" s="8" t="s">
        <v>282</v>
      </c>
      <c r="D100" s="8">
        <v>0</v>
      </c>
      <c r="E100" s="8">
        <v>0</v>
      </c>
      <c r="F100" s="8">
        <v>0</v>
      </c>
      <c r="G100" s="9">
        <v>26.81</v>
      </c>
      <c r="H100" s="13" t="s">
        <v>88</v>
      </c>
      <c r="I100" s="11" t="s">
        <v>88</v>
      </c>
      <c r="J100" s="8" t="s">
        <v>281</v>
      </c>
      <c r="K100" s="12" t="s">
        <v>88</v>
      </c>
      <c r="N100" s="10"/>
    </row>
    <row r="101" spans="1:14" x14ac:dyDescent="0.35">
      <c r="C101" s="8"/>
      <c r="D101" s="8"/>
      <c r="E101" s="8"/>
      <c r="F101" s="8"/>
      <c r="G101" s="9"/>
      <c r="H101" s="9"/>
      <c r="I101" s="11"/>
      <c r="J101" s="8"/>
      <c r="K101" s="10"/>
      <c r="N101" s="10"/>
    </row>
    <row r="102" spans="1:14" x14ac:dyDescent="0.35">
      <c r="A102" s="2" t="s">
        <v>321</v>
      </c>
      <c r="C102" s="8"/>
      <c r="D102" s="8"/>
      <c r="E102" s="8"/>
      <c r="F102" s="8"/>
      <c r="G102" s="9"/>
      <c r="H102" s="9"/>
      <c r="I102" s="11"/>
      <c r="J102" s="8"/>
      <c r="K102" s="10"/>
      <c r="N102" s="10"/>
    </row>
    <row r="103" spans="1:14" x14ac:dyDescent="0.35">
      <c r="A103" t="s">
        <v>353</v>
      </c>
      <c r="B103" t="s">
        <v>354</v>
      </c>
      <c r="C103" s="8" t="s">
        <v>355</v>
      </c>
      <c r="D103" s="8">
        <v>10</v>
      </c>
      <c r="E103" s="8">
        <v>0</v>
      </c>
      <c r="F103" s="8">
        <v>0</v>
      </c>
      <c r="G103" s="9">
        <v>9.93</v>
      </c>
      <c r="H103" s="9">
        <v>20.59</v>
      </c>
      <c r="I103" s="11">
        <f>(H103-G103)/G103</f>
        <v>1.0735146022155087</v>
      </c>
      <c r="J103" s="8" t="s">
        <v>1</v>
      </c>
      <c r="K103" s="10">
        <v>-3.7790697674418658E-2</v>
      </c>
      <c r="N103" s="10"/>
    </row>
    <row r="104" spans="1:14" x14ac:dyDescent="0.35">
      <c r="A104" t="s">
        <v>319</v>
      </c>
      <c r="B104" t="s">
        <v>320</v>
      </c>
      <c r="C104" s="8" t="s">
        <v>322</v>
      </c>
      <c r="D104" s="8">
        <v>4</v>
      </c>
      <c r="E104" s="8">
        <v>1</v>
      </c>
      <c r="F104" s="8">
        <v>0</v>
      </c>
      <c r="G104" s="9">
        <v>1.57</v>
      </c>
      <c r="H104" s="9">
        <v>3.07</v>
      </c>
      <c r="I104" s="11">
        <f>(H104-G104)/G104</f>
        <v>0.95541401273885329</v>
      </c>
      <c r="J104" s="8" t="s">
        <v>1</v>
      </c>
      <c r="K104" s="10">
        <v>-0.32034632034632032</v>
      </c>
      <c r="N104" s="10"/>
    </row>
    <row r="105" spans="1:14" x14ac:dyDescent="0.35">
      <c r="A105" t="s">
        <v>346</v>
      </c>
      <c r="B105" t="s">
        <v>347</v>
      </c>
      <c r="C105" s="8" t="s">
        <v>348</v>
      </c>
      <c r="D105" s="8">
        <v>10</v>
      </c>
      <c r="E105" s="8">
        <v>0</v>
      </c>
      <c r="F105" s="8">
        <v>0</v>
      </c>
      <c r="G105" s="9">
        <v>7.48</v>
      </c>
      <c r="H105" s="9">
        <v>12.32</v>
      </c>
      <c r="I105" s="11">
        <f>(H105-G105)/G105</f>
        <v>0.64705882352941169</v>
      </c>
      <c r="J105" s="8" t="s">
        <v>1</v>
      </c>
      <c r="K105" s="10">
        <v>-0.21013727560718057</v>
      </c>
      <c r="N105" s="10"/>
    </row>
    <row r="106" spans="1:14" x14ac:dyDescent="0.35">
      <c r="A106" t="s">
        <v>364</v>
      </c>
      <c r="B106" t="s">
        <v>365</v>
      </c>
      <c r="C106" s="8" t="s">
        <v>366</v>
      </c>
      <c r="D106" s="8">
        <v>3</v>
      </c>
      <c r="E106" s="8">
        <v>3</v>
      </c>
      <c r="F106" s="8">
        <v>0</v>
      </c>
      <c r="G106" s="9">
        <v>4.96</v>
      </c>
      <c r="H106" s="9">
        <v>8.1300000000000008</v>
      </c>
      <c r="I106" s="11">
        <f>(H106-G106)/G106</f>
        <v>0.63911290322580661</v>
      </c>
      <c r="J106" s="8" t="s">
        <v>1</v>
      </c>
      <c r="K106" s="10">
        <v>-0.1403812824956672</v>
      </c>
      <c r="N106" s="10"/>
    </row>
    <row r="107" spans="1:14" x14ac:dyDescent="0.35">
      <c r="A107" t="s">
        <v>343</v>
      </c>
      <c r="B107" t="s">
        <v>344</v>
      </c>
      <c r="C107" s="8" t="s">
        <v>345</v>
      </c>
      <c r="D107" s="8">
        <v>5</v>
      </c>
      <c r="E107" s="8">
        <v>0</v>
      </c>
      <c r="F107" s="8">
        <v>0</v>
      </c>
      <c r="G107" s="9">
        <v>9.5299999999999994</v>
      </c>
      <c r="H107" s="9">
        <v>15.28</v>
      </c>
      <c r="I107" s="11">
        <f>(H107-G107)/G107</f>
        <v>0.60335781741867789</v>
      </c>
      <c r="J107" s="8" t="s">
        <v>1</v>
      </c>
      <c r="K107" s="10">
        <v>-0.11513463324048284</v>
      </c>
      <c r="N107" s="10"/>
    </row>
    <row r="108" spans="1:14" x14ac:dyDescent="0.35">
      <c r="A108" t="s">
        <v>352</v>
      </c>
      <c r="B108" t="s">
        <v>779</v>
      </c>
      <c r="C108" s="8" t="s">
        <v>286</v>
      </c>
      <c r="D108" s="8">
        <v>13</v>
      </c>
      <c r="E108" s="8">
        <v>0</v>
      </c>
      <c r="F108" s="8">
        <v>0</v>
      </c>
      <c r="G108" s="9">
        <v>4.38</v>
      </c>
      <c r="H108" s="9">
        <v>6.96</v>
      </c>
      <c r="I108" s="11">
        <f>(H108-G108)/G108</f>
        <v>0.58904109589041098</v>
      </c>
      <c r="J108" s="8" t="s">
        <v>1</v>
      </c>
      <c r="K108" s="10">
        <v>9.774436090225555E-2</v>
      </c>
      <c r="N108" s="10"/>
    </row>
    <row r="109" spans="1:14" x14ac:dyDescent="0.35">
      <c r="A109" t="s">
        <v>337</v>
      </c>
      <c r="B109" t="s">
        <v>338</v>
      </c>
      <c r="C109" s="8" t="s">
        <v>339</v>
      </c>
      <c r="D109" s="8">
        <v>10</v>
      </c>
      <c r="E109" s="8">
        <v>0</v>
      </c>
      <c r="F109" s="8">
        <v>0</v>
      </c>
      <c r="G109" s="9">
        <v>17.09</v>
      </c>
      <c r="H109" s="9">
        <v>24.2</v>
      </c>
      <c r="I109" s="11">
        <f>(H109-G109)/G109</f>
        <v>0.41603276770040959</v>
      </c>
      <c r="J109" s="8" t="s">
        <v>114</v>
      </c>
      <c r="K109" s="10">
        <v>6.3472308649657722E-2</v>
      </c>
      <c r="N109" s="10"/>
    </row>
    <row r="110" spans="1:14" x14ac:dyDescent="0.35">
      <c r="A110" t="s">
        <v>323</v>
      </c>
      <c r="B110" t="s">
        <v>324</v>
      </c>
      <c r="C110" s="8" t="s">
        <v>325</v>
      </c>
      <c r="D110" s="8">
        <v>0</v>
      </c>
      <c r="E110" s="8">
        <v>7</v>
      </c>
      <c r="F110" s="8">
        <v>0</v>
      </c>
      <c r="G110" s="9">
        <v>7.41</v>
      </c>
      <c r="H110" s="9">
        <v>10.24</v>
      </c>
      <c r="I110" s="11">
        <f>(H110-G110)/G110</f>
        <v>0.38191632928475033</v>
      </c>
      <c r="J110" s="8" t="s">
        <v>1</v>
      </c>
      <c r="K110" s="10">
        <v>-0.22245540398740812</v>
      </c>
      <c r="N110" s="10"/>
    </row>
    <row r="111" spans="1:14" x14ac:dyDescent="0.35">
      <c r="A111" t="s">
        <v>358</v>
      </c>
      <c r="B111" t="s">
        <v>359</v>
      </c>
      <c r="C111" s="8" t="s">
        <v>360</v>
      </c>
      <c r="D111" s="8">
        <v>7</v>
      </c>
      <c r="E111" s="8">
        <v>0</v>
      </c>
      <c r="F111" s="8">
        <v>0</v>
      </c>
      <c r="G111" s="9">
        <v>4.8499999999999996</v>
      </c>
      <c r="H111" s="9">
        <v>6.04</v>
      </c>
      <c r="I111" s="11">
        <f>(H111-G111)/G111</f>
        <v>0.24536082474226814</v>
      </c>
      <c r="J111" s="8" t="s">
        <v>1</v>
      </c>
      <c r="K111" s="10">
        <v>0.42228739002932536</v>
      </c>
      <c r="N111" s="10"/>
    </row>
    <row r="112" spans="1:14" x14ac:dyDescent="0.35">
      <c r="A112" t="s">
        <v>329</v>
      </c>
      <c r="B112" t="s">
        <v>330</v>
      </c>
      <c r="C112" s="8" t="s">
        <v>332</v>
      </c>
      <c r="D112" s="8">
        <v>10</v>
      </c>
      <c r="E112" s="8">
        <v>1</v>
      </c>
      <c r="F112" s="8">
        <v>0</v>
      </c>
      <c r="G112" s="9">
        <v>21.18</v>
      </c>
      <c r="H112" s="9">
        <v>26.25</v>
      </c>
      <c r="I112" s="11">
        <f>(H112-G112)/G112</f>
        <v>0.23937677053824363</v>
      </c>
      <c r="J112" s="8" t="s">
        <v>331</v>
      </c>
      <c r="K112" s="10">
        <v>3.6710719530102791E-2</v>
      </c>
      <c r="N112" s="10"/>
    </row>
    <row r="113" spans="1:14" x14ac:dyDescent="0.35">
      <c r="A113" t="s">
        <v>333</v>
      </c>
      <c r="B113" t="s">
        <v>334</v>
      </c>
      <c r="C113" s="8" t="s">
        <v>336</v>
      </c>
      <c r="D113" s="8">
        <v>9</v>
      </c>
      <c r="E113" s="8">
        <v>0</v>
      </c>
      <c r="F113" s="8">
        <v>0</v>
      </c>
      <c r="G113" s="9">
        <v>32.43</v>
      </c>
      <c r="H113" s="9">
        <v>39.11</v>
      </c>
      <c r="I113" s="11">
        <f>(H113-G113)/G113</f>
        <v>0.20598211532531605</v>
      </c>
      <c r="J113" s="8" t="s">
        <v>335</v>
      </c>
      <c r="K113" s="10">
        <v>0.51896955503512865</v>
      </c>
      <c r="N113" s="10"/>
    </row>
    <row r="114" spans="1:14" x14ac:dyDescent="0.35">
      <c r="A114" t="s">
        <v>326</v>
      </c>
      <c r="B114" t="s">
        <v>327</v>
      </c>
      <c r="C114" s="8" t="s">
        <v>328</v>
      </c>
      <c r="D114" s="8">
        <v>7</v>
      </c>
      <c r="E114" s="8">
        <v>0</v>
      </c>
      <c r="F114" s="8">
        <v>0</v>
      </c>
      <c r="G114" s="9">
        <v>8.19</v>
      </c>
      <c r="H114" s="9">
        <v>9.83</v>
      </c>
      <c r="I114" s="11">
        <f>(H114-G114)/G114</f>
        <v>0.20024420024420034</v>
      </c>
      <c r="J114" s="8" t="s">
        <v>1</v>
      </c>
      <c r="K114" s="10">
        <v>0.35371900826446279</v>
      </c>
      <c r="N114" s="10"/>
    </row>
    <row r="115" spans="1:14" x14ac:dyDescent="0.35">
      <c r="A115" t="s">
        <v>356</v>
      </c>
      <c r="B115" t="s">
        <v>357</v>
      </c>
      <c r="C115" s="8" t="s">
        <v>106</v>
      </c>
      <c r="D115" s="8">
        <v>3</v>
      </c>
      <c r="E115" s="8">
        <v>2</v>
      </c>
      <c r="F115" s="8">
        <v>0</v>
      </c>
      <c r="G115" s="9">
        <v>3.93</v>
      </c>
      <c r="H115" s="9">
        <v>4.67</v>
      </c>
      <c r="I115" s="11">
        <f>(H115-G115)/G115</f>
        <v>0.18829516539440197</v>
      </c>
      <c r="J115" s="8" t="s">
        <v>1</v>
      </c>
      <c r="K115" s="10">
        <v>9.1666666666666688E-2</v>
      </c>
      <c r="N115" s="10"/>
    </row>
    <row r="116" spans="1:14" x14ac:dyDescent="0.35">
      <c r="A116" t="s">
        <v>361</v>
      </c>
      <c r="B116" t="s">
        <v>362</v>
      </c>
      <c r="C116" s="8" t="s">
        <v>363</v>
      </c>
      <c r="D116" s="8">
        <v>2</v>
      </c>
      <c r="E116" s="8">
        <v>6</v>
      </c>
      <c r="F116" s="8">
        <v>0</v>
      </c>
      <c r="G116" s="9">
        <v>1.5</v>
      </c>
      <c r="H116" s="9">
        <v>1.73</v>
      </c>
      <c r="I116" s="11">
        <f>(H116-G116)/G116</f>
        <v>0.15333333333333332</v>
      </c>
      <c r="J116" s="8" t="s">
        <v>1</v>
      </c>
      <c r="K116" s="10">
        <v>-3.8461538461538491E-2</v>
      </c>
      <c r="N116" s="10"/>
    </row>
    <row r="117" spans="1:14" x14ac:dyDescent="0.35">
      <c r="A117" t="s">
        <v>340</v>
      </c>
      <c r="B117" t="s">
        <v>341</v>
      </c>
      <c r="C117" s="8" t="s">
        <v>342</v>
      </c>
      <c r="D117" s="8">
        <v>5</v>
      </c>
      <c r="E117" s="8">
        <v>0</v>
      </c>
      <c r="F117" s="8">
        <v>0</v>
      </c>
      <c r="G117" s="9">
        <v>5.42</v>
      </c>
      <c r="H117" s="9">
        <v>6.1</v>
      </c>
      <c r="I117" s="11">
        <f>(H117-G117)/G117</f>
        <v>0.12546125461254606</v>
      </c>
      <c r="J117" s="8" t="s">
        <v>1</v>
      </c>
      <c r="K117" s="10">
        <v>0.1016260162601626</v>
      </c>
      <c r="N117" s="10"/>
    </row>
    <row r="118" spans="1:14" x14ac:dyDescent="0.35">
      <c r="A118" t="s">
        <v>349</v>
      </c>
      <c r="B118" t="s">
        <v>350</v>
      </c>
      <c r="C118" s="8" t="s">
        <v>351</v>
      </c>
      <c r="D118" s="8">
        <v>0</v>
      </c>
      <c r="E118" s="8">
        <v>2</v>
      </c>
      <c r="F118" s="8">
        <v>0</v>
      </c>
      <c r="G118" s="9">
        <v>17.39</v>
      </c>
      <c r="H118" s="9">
        <v>18.25</v>
      </c>
      <c r="I118" s="11">
        <f>(H118-G118)/G118</f>
        <v>4.9453709028177077E-2</v>
      </c>
      <c r="J118" s="8" t="s">
        <v>192</v>
      </c>
      <c r="K118" s="10">
        <v>9.5778197857593034E-2</v>
      </c>
      <c r="N118" s="10"/>
    </row>
    <row r="119" spans="1:14" x14ac:dyDescent="0.35">
      <c r="C119" s="8"/>
      <c r="D119" s="8"/>
      <c r="E119" s="8"/>
      <c r="F119" s="8"/>
      <c r="G119" s="9"/>
      <c r="H119" s="9"/>
      <c r="I119" s="11"/>
      <c r="J119" s="8"/>
      <c r="K119" s="10"/>
      <c r="N119" s="10"/>
    </row>
    <row r="120" spans="1:14" x14ac:dyDescent="0.35">
      <c r="A120" s="2" t="s">
        <v>369</v>
      </c>
      <c r="C120" s="8"/>
      <c r="D120" s="8"/>
      <c r="E120" s="8"/>
      <c r="F120" s="8"/>
      <c r="G120" s="9"/>
      <c r="H120" s="9"/>
      <c r="I120" s="11"/>
      <c r="J120" s="8"/>
      <c r="K120" s="10"/>
      <c r="N120" s="10"/>
    </row>
    <row r="121" spans="1:14" x14ac:dyDescent="0.35">
      <c r="A121" t="s">
        <v>446</v>
      </c>
      <c r="B121" t="s">
        <v>447</v>
      </c>
      <c r="C121" s="8" t="s">
        <v>449</v>
      </c>
      <c r="D121" s="8">
        <v>8</v>
      </c>
      <c r="E121" s="8">
        <v>0</v>
      </c>
      <c r="F121" s="8">
        <v>0</v>
      </c>
      <c r="G121" s="9">
        <v>32.979999999999997</v>
      </c>
      <c r="H121" s="9">
        <v>48.88</v>
      </c>
      <c r="I121" s="11">
        <f>(H121-G121)/G121</f>
        <v>0.48211036992116457</v>
      </c>
      <c r="J121" s="8" t="s">
        <v>448</v>
      </c>
      <c r="K121" s="10">
        <v>-2.9429075927015894E-2</v>
      </c>
      <c r="N121" s="10"/>
    </row>
    <row r="122" spans="1:14" x14ac:dyDescent="0.35">
      <c r="A122" t="s">
        <v>450</v>
      </c>
      <c r="B122" t="s">
        <v>451</v>
      </c>
      <c r="C122" s="8" t="s">
        <v>453</v>
      </c>
      <c r="D122" s="8">
        <v>12</v>
      </c>
      <c r="E122" s="8">
        <v>1</v>
      </c>
      <c r="F122" s="8">
        <v>0</v>
      </c>
      <c r="G122" s="9">
        <v>86.29</v>
      </c>
      <c r="H122" s="9">
        <v>116.5</v>
      </c>
      <c r="I122" s="11">
        <f>(H122-G122)/G122</f>
        <v>0.35009850504114026</v>
      </c>
      <c r="J122" s="8" t="s">
        <v>452</v>
      </c>
      <c r="K122" s="10">
        <v>2.7996187753157119E-2</v>
      </c>
      <c r="N122" s="10"/>
    </row>
    <row r="123" spans="1:14" x14ac:dyDescent="0.35">
      <c r="A123" t="s">
        <v>367</v>
      </c>
      <c r="B123" t="s">
        <v>368</v>
      </c>
      <c r="C123" s="8" t="s">
        <v>371</v>
      </c>
      <c r="D123" s="8">
        <v>7</v>
      </c>
      <c r="E123" s="8">
        <v>0</v>
      </c>
      <c r="F123" s="8">
        <v>0</v>
      </c>
      <c r="G123" s="9">
        <v>25.05</v>
      </c>
      <c r="H123" s="9">
        <v>31.33</v>
      </c>
      <c r="I123" s="11">
        <f>(H123-G123)/G123</f>
        <v>0.25069860279441109</v>
      </c>
      <c r="J123" s="8" t="s">
        <v>370</v>
      </c>
      <c r="K123" s="10">
        <v>0.16783216783216789</v>
      </c>
      <c r="N123" s="10"/>
    </row>
    <row r="124" spans="1:14" x14ac:dyDescent="0.35">
      <c r="A124" t="s">
        <v>442</v>
      </c>
      <c r="B124" t="s">
        <v>443</v>
      </c>
      <c r="C124" s="8" t="s">
        <v>445</v>
      </c>
      <c r="D124" s="8">
        <v>7</v>
      </c>
      <c r="E124" s="8">
        <v>0</v>
      </c>
      <c r="F124" s="8">
        <v>0</v>
      </c>
      <c r="G124" s="9">
        <v>41.07</v>
      </c>
      <c r="H124" s="9">
        <v>51.29</v>
      </c>
      <c r="I124" s="11">
        <f>(H124-G124)/G124</f>
        <v>0.24884343803262718</v>
      </c>
      <c r="J124" s="8" t="s">
        <v>444</v>
      </c>
      <c r="K124" s="10">
        <v>0.16975220734833382</v>
      </c>
      <c r="N124" s="10"/>
    </row>
    <row r="125" spans="1:14" x14ac:dyDescent="0.35">
      <c r="A125" t="s">
        <v>422</v>
      </c>
      <c r="B125" t="s">
        <v>423</v>
      </c>
      <c r="C125" s="8" t="s">
        <v>424</v>
      </c>
      <c r="D125" s="8">
        <v>8</v>
      </c>
      <c r="E125" s="8">
        <v>0</v>
      </c>
      <c r="F125" s="8">
        <v>0</v>
      </c>
      <c r="G125" s="9">
        <v>28.4</v>
      </c>
      <c r="H125" s="9">
        <v>35</v>
      </c>
      <c r="I125" s="11">
        <f>(H125-G125)/G125</f>
        <v>0.23239436619718315</v>
      </c>
      <c r="J125" s="8" t="s">
        <v>199</v>
      </c>
      <c r="K125" s="10">
        <v>0.24670763827919215</v>
      </c>
      <c r="N125" s="10"/>
    </row>
    <row r="126" spans="1:14" x14ac:dyDescent="0.35">
      <c r="A126" t="s">
        <v>439</v>
      </c>
      <c r="B126" t="s">
        <v>440</v>
      </c>
      <c r="C126" s="8" t="s">
        <v>441</v>
      </c>
      <c r="D126" s="8">
        <v>5</v>
      </c>
      <c r="E126" s="8">
        <v>0</v>
      </c>
      <c r="F126" s="8">
        <v>0</v>
      </c>
      <c r="G126" s="9">
        <v>16.059999999999999</v>
      </c>
      <c r="H126" s="9">
        <v>18.95</v>
      </c>
      <c r="I126" s="11">
        <f>(H126-G126)/G126</f>
        <v>0.17995018679950192</v>
      </c>
      <c r="J126" s="8" t="s">
        <v>1</v>
      </c>
      <c r="K126" s="10">
        <v>0.4815498154981549</v>
      </c>
      <c r="N126" s="10"/>
    </row>
    <row r="127" spans="1:14" x14ac:dyDescent="0.35">
      <c r="A127" t="s">
        <v>435</v>
      </c>
      <c r="B127" t="s">
        <v>436</v>
      </c>
      <c r="C127" s="8" t="s">
        <v>438</v>
      </c>
      <c r="D127" s="8">
        <v>6</v>
      </c>
      <c r="E127" s="8">
        <v>2</v>
      </c>
      <c r="F127" s="8">
        <v>0</v>
      </c>
      <c r="G127" s="9">
        <v>13.15</v>
      </c>
      <c r="H127" s="9">
        <v>15.47</v>
      </c>
      <c r="I127" s="11">
        <f>(H127-G127)/G127</f>
        <v>0.176425855513308</v>
      </c>
      <c r="J127" s="8" t="s">
        <v>437</v>
      </c>
      <c r="K127" s="10">
        <v>0.1297250859106529</v>
      </c>
      <c r="N127" s="10"/>
    </row>
    <row r="128" spans="1:14" x14ac:dyDescent="0.35">
      <c r="A128" t="s">
        <v>392</v>
      </c>
      <c r="B128" t="s">
        <v>780</v>
      </c>
      <c r="C128" s="8" t="s">
        <v>394</v>
      </c>
      <c r="D128" s="8">
        <v>6</v>
      </c>
      <c r="E128" s="8">
        <v>1</v>
      </c>
      <c r="F128" s="8">
        <v>0</v>
      </c>
      <c r="G128" s="9">
        <v>10.54</v>
      </c>
      <c r="H128" s="9">
        <v>12.32</v>
      </c>
      <c r="I128" s="11">
        <f>(H128-G128)/G128</f>
        <v>0.16888045540796975</v>
      </c>
      <c r="J128" s="8" t="s">
        <v>393</v>
      </c>
      <c r="K128" s="10">
        <v>0.12606837606837604</v>
      </c>
      <c r="N128" s="10"/>
    </row>
    <row r="129" spans="1:14" x14ac:dyDescent="0.35">
      <c r="A129" t="s">
        <v>385</v>
      </c>
      <c r="B129" t="s">
        <v>386</v>
      </c>
      <c r="C129" s="8" t="s">
        <v>388</v>
      </c>
      <c r="D129" s="8">
        <v>3</v>
      </c>
      <c r="E129" s="8">
        <v>8</v>
      </c>
      <c r="F129" s="8">
        <v>0</v>
      </c>
      <c r="G129" s="9">
        <v>45.07</v>
      </c>
      <c r="H129" s="9">
        <v>52.18</v>
      </c>
      <c r="I129" s="11">
        <f>(H129-G129)/G129</f>
        <v>0.15775460394941201</v>
      </c>
      <c r="J129" s="8" t="s">
        <v>387</v>
      </c>
      <c r="K129" s="10">
        <v>0.44085677749360608</v>
      </c>
      <c r="N129" s="10"/>
    </row>
    <row r="130" spans="1:14" x14ac:dyDescent="0.35">
      <c r="A130" t="s">
        <v>428</v>
      </c>
      <c r="B130" t="s">
        <v>429</v>
      </c>
      <c r="C130" s="8" t="s">
        <v>430</v>
      </c>
      <c r="D130" s="8">
        <v>3</v>
      </c>
      <c r="E130" s="8">
        <v>4</v>
      </c>
      <c r="F130" s="8">
        <v>0</v>
      </c>
      <c r="G130" s="9">
        <v>22.72</v>
      </c>
      <c r="H130" s="9">
        <v>26.14</v>
      </c>
      <c r="I130" s="11">
        <f>(H130-G130)/G130</f>
        <v>0.15052816901408458</v>
      </c>
      <c r="J130" s="8" t="s">
        <v>1</v>
      </c>
      <c r="K130" s="10">
        <v>-2.0689655172413814E-2</v>
      </c>
      <c r="N130" s="10"/>
    </row>
    <row r="131" spans="1:14" x14ac:dyDescent="0.35">
      <c r="A131" t="s">
        <v>413</v>
      </c>
      <c r="B131" t="s">
        <v>414</v>
      </c>
      <c r="C131" s="8" t="s">
        <v>416</v>
      </c>
      <c r="D131" s="8">
        <v>1</v>
      </c>
      <c r="E131" s="8">
        <v>3</v>
      </c>
      <c r="F131" s="8">
        <v>0</v>
      </c>
      <c r="G131" s="9">
        <v>29.7</v>
      </c>
      <c r="H131" s="9">
        <v>34</v>
      </c>
      <c r="I131" s="11">
        <f>(H131-G131)/G131</f>
        <v>0.14478114478114482</v>
      </c>
      <c r="J131" s="8" t="s">
        <v>415</v>
      </c>
      <c r="K131" s="10">
        <v>9.0308370044052899E-2</v>
      </c>
      <c r="N131" s="10"/>
    </row>
    <row r="132" spans="1:14" x14ac:dyDescent="0.35">
      <c r="A132" t="s">
        <v>382</v>
      </c>
      <c r="B132" t="s">
        <v>383</v>
      </c>
      <c r="C132" s="8" t="s">
        <v>384</v>
      </c>
      <c r="D132" s="8">
        <v>7</v>
      </c>
      <c r="E132" s="8">
        <v>0</v>
      </c>
      <c r="F132" s="8">
        <v>0</v>
      </c>
      <c r="G132" s="9">
        <v>23.2</v>
      </c>
      <c r="H132" s="9">
        <v>26.43</v>
      </c>
      <c r="I132" s="11">
        <f>(H132-G132)/G132</f>
        <v>0.1392241379310345</v>
      </c>
      <c r="J132" s="8" t="s">
        <v>1</v>
      </c>
      <c r="K132" s="10">
        <v>0.49484536082474229</v>
      </c>
      <c r="N132" s="10"/>
    </row>
    <row r="133" spans="1:14" x14ac:dyDescent="0.35">
      <c r="A133" t="s">
        <v>425</v>
      </c>
      <c r="B133" t="s">
        <v>426</v>
      </c>
      <c r="C133" s="8" t="s">
        <v>427</v>
      </c>
      <c r="D133" s="8">
        <v>6</v>
      </c>
      <c r="E133" s="8">
        <v>0</v>
      </c>
      <c r="F133" s="8">
        <v>1</v>
      </c>
      <c r="G133" s="9">
        <v>42.63</v>
      </c>
      <c r="H133" s="9">
        <v>48.29</v>
      </c>
      <c r="I133" s="11">
        <f>(H133-G133)/G133</f>
        <v>0.1327703495191179</v>
      </c>
      <c r="J133" s="8" t="s">
        <v>1</v>
      </c>
      <c r="K133" s="10">
        <v>0.12747950277704312</v>
      </c>
      <c r="N133" s="10"/>
    </row>
    <row r="134" spans="1:14" x14ac:dyDescent="0.35">
      <c r="A134" t="s">
        <v>418</v>
      </c>
      <c r="B134" t="s">
        <v>419</v>
      </c>
      <c r="C134" s="8" t="s">
        <v>421</v>
      </c>
      <c r="D134" s="8">
        <v>7</v>
      </c>
      <c r="E134" s="8">
        <v>0</v>
      </c>
      <c r="F134" s="8">
        <v>0</v>
      </c>
      <c r="G134" s="9">
        <v>323.89</v>
      </c>
      <c r="H134" s="9">
        <v>358.43</v>
      </c>
      <c r="I134" s="11">
        <f>(H134-G134)/G134</f>
        <v>0.10664114359813524</v>
      </c>
      <c r="J134" s="8" t="s">
        <v>420</v>
      </c>
      <c r="K134" s="10">
        <v>1.0309129671432156</v>
      </c>
      <c r="N134" s="10"/>
    </row>
    <row r="135" spans="1:14" x14ac:dyDescent="0.35">
      <c r="A135" t="s">
        <v>395</v>
      </c>
      <c r="B135" t="s">
        <v>396</v>
      </c>
      <c r="C135" s="8" t="s">
        <v>398</v>
      </c>
      <c r="D135" s="8">
        <v>8</v>
      </c>
      <c r="E135" s="8">
        <v>0</v>
      </c>
      <c r="F135" s="8">
        <v>0</v>
      </c>
      <c r="G135" s="9">
        <v>57.79</v>
      </c>
      <c r="H135" s="9">
        <v>63.38</v>
      </c>
      <c r="I135" s="11">
        <f>(H135-G135)/G135</f>
        <v>9.6729537982349942E-2</v>
      </c>
      <c r="J135" s="8" t="s">
        <v>397</v>
      </c>
      <c r="K135" s="10">
        <v>1.026297335203366</v>
      </c>
      <c r="N135" s="10"/>
    </row>
    <row r="136" spans="1:14" x14ac:dyDescent="0.35">
      <c r="A136" t="s">
        <v>431</v>
      </c>
      <c r="B136" t="s">
        <v>432</v>
      </c>
      <c r="C136" s="8" t="s">
        <v>434</v>
      </c>
      <c r="D136" s="8">
        <v>6</v>
      </c>
      <c r="E136" s="8">
        <v>1</v>
      </c>
      <c r="F136" s="8">
        <v>0</v>
      </c>
      <c r="G136" s="9">
        <v>19.68</v>
      </c>
      <c r="H136" s="9">
        <v>20.79</v>
      </c>
      <c r="I136" s="11">
        <f>(H136-G136)/G136</f>
        <v>5.6402439024390218E-2</v>
      </c>
      <c r="J136" s="8" t="s">
        <v>433</v>
      </c>
      <c r="K136" s="10">
        <v>0.34242837653478853</v>
      </c>
      <c r="N136" s="10"/>
    </row>
    <row r="137" spans="1:14" x14ac:dyDescent="0.35">
      <c r="A137" t="s">
        <v>372</v>
      </c>
      <c r="B137" t="s">
        <v>373</v>
      </c>
      <c r="C137" s="8" t="s">
        <v>375</v>
      </c>
      <c r="D137" s="8">
        <v>0</v>
      </c>
      <c r="E137" s="8">
        <v>2</v>
      </c>
      <c r="F137" s="8">
        <v>0</v>
      </c>
      <c r="G137" s="9">
        <v>39.78</v>
      </c>
      <c r="H137" s="9">
        <v>42</v>
      </c>
      <c r="I137" s="11">
        <f>(H137-G137)/G137</f>
        <v>5.5806938159879305E-2</v>
      </c>
      <c r="J137" s="8" t="s">
        <v>374</v>
      </c>
      <c r="K137" s="10">
        <v>5.5611729019211034E-3</v>
      </c>
      <c r="N137" s="10"/>
    </row>
    <row r="138" spans="1:14" x14ac:dyDescent="0.35">
      <c r="A138" t="s">
        <v>409</v>
      </c>
      <c r="B138" t="s">
        <v>410</v>
      </c>
      <c r="C138" s="8" t="s">
        <v>412</v>
      </c>
      <c r="D138" s="8">
        <v>7</v>
      </c>
      <c r="E138" s="8">
        <v>0</v>
      </c>
      <c r="F138" s="8">
        <v>0</v>
      </c>
      <c r="G138" s="9">
        <v>92.13</v>
      </c>
      <c r="H138" s="9">
        <v>93.21</v>
      </c>
      <c r="I138" s="11">
        <f>(H138-G138)/G138</f>
        <v>1.1722565939433391E-2</v>
      </c>
      <c r="J138" s="8" t="s">
        <v>411</v>
      </c>
      <c r="K138" s="10">
        <v>0.65940201729106607</v>
      </c>
      <c r="N138" s="10"/>
    </row>
    <row r="139" spans="1:14" x14ac:dyDescent="0.35">
      <c r="A139" t="s">
        <v>399</v>
      </c>
      <c r="B139" t="s">
        <v>400</v>
      </c>
      <c r="C139" s="8" t="s">
        <v>402</v>
      </c>
      <c r="D139" s="8">
        <v>6</v>
      </c>
      <c r="E139" s="8">
        <v>4</v>
      </c>
      <c r="F139" s="8">
        <v>0</v>
      </c>
      <c r="G139" s="9">
        <v>21.8</v>
      </c>
      <c r="H139" s="9">
        <v>21.3</v>
      </c>
      <c r="I139" s="11">
        <f>(H139-G139)/G139</f>
        <v>-2.2935779816513759E-2</v>
      </c>
      <c r="J139" s="8" t="s">
        <v>401</v>
      </c>
      <c r="K139" s="10">
        <v>0.38500635324015248</v>
      </c>
      <c r="N139" s="10"/>
    </row>
    <row r="140" spans="1:14" x14ac:dyDescent="0.35">
      <c r="A140" t="s">
        <v>403</v>
      </c>
      <c r="B140" t="s">
        <v>404</v>
      </c>
      <c r="C140" s="8" t="s">
        <v>406</v>
      </c>
      <c r="D140" s="8">
        <v>4</v>
      </c>
      <c r="E140" s="8">
        <v>3</v>
      </c>
      <c r="F140" s="8">
        <v>0</v>
      </c>
      <c r="G140" s="9">
        <v>62.44</v>
      </c>
      <c r="H140" s="9">
        <v>60.79</v>
      </c>
      <c r="I140" s="11">
        <f>(H140-G140)/G140</f>
        <v>-2.6425368353619454E-2</v>
      </c>
      <c r="J140" s="8" t="s">
        <v>405</v>
      </c>
      <c r="K140" s="10">
        <v>0.42557077625570783</v>
      </c>
      <c r="N140" s="10"/>
    </row>
    <row r="141" spans="1:14" x14ac:dyDescent="0.35">
      <c r="A141" t="s">
        <v>379</v>
      </c>
      <c r="B141" t="s">
        <v>380</v>
      </c>
      <c r="C141" s="8" t="s">
        <v>24</v>
      </c>
      <c r="D141" s="8">
        <v>3</v>
      </c>
      <c r="E141" s="8">
        <v>0</v>
      </c>
      <c r="F141" s="8">
        <v>0</v>
      </c>
      <c r="G141" s="9">
        <v>32.69</v>
      </c>
      <c r="H141" s="9">
        <v>31.42</v>
      </c>
      <c r="I141" s="11">
        <f>(H141-G141)/G141</f>
        <v>-3.8849801162434874E-2</v>
      </c>
      <c r="J141" s="8" t="s">
        <v>381</v>
      </c>
      <c r="K141" s="10">
        <v>0.76511879049676013</v>
      </c>
      <c r="N141" s="10"/>
    </row>
    <row r="142" spans="1:14" x14ac:dyDescent="0.35">
      <c r="A142" t="s">
        <v>376</v>
      </c>
      <c r="B142" t="s">
        <v>781</v>
      </c>
      <c r="C142" s="8" t="s">
        <v>378</v>
      </c>
      <c r="D142" s="8">
        <v>6</v>
      </c>
      <c r="E142" s="8">
        <v>2</v>
      </c>
      <c r="F142" s="8">
        <v>0</v>
      </c>
      <c r="G142" s="9">
        <v>87.88</v>
      </c>
      <c r="H142" s="9">
        <v>81.88</v>
      </c>
      <c r="I142" s="11">
        <f>(H142-G142)/G142</f>
        <v>-6.8274920345926263E-2</v>
      </c>
      <c r="J142" s="8" t="s">
        <v>377</v>
      </c>
      <c r="K142" s="10">
        <v>0.20169561055654314</v>
      </c>
      <c r="N142" s="10"/>
    </row>
    <row r="143" spans="1:14" x14ac:dyDescent="0.35">
      <c r="A143" t="s">
        <v>407</v>
      </c>
      <c r="B143" t="s">
        <v>782</v>
      </c>
      <c r="C143" s="8" t="s">
        <v>408</v>
      </c>
      <c r="D143" s="8">
        <v>1</v>
      </c>
      <c r="E143" s="8">
        <v>0</v>
      </c>
      <c r="F143" s="8">
        <v>0</v>
      </c>
      <c r="G143" s="9">
        <v>42.25</v>
      </c>
      <c r="H143" s="9">
        <v>39</v>
      </c>
      <c r="I143" s="11">
        <f>(H143-G143)/G143</f>
        <v>-7.6923076923076927E-2</v>
      </c>
      <c r="J143" s="8" t="s">
        <v>114</v>
      </c>
      <c r="K143" s="10">
        <v>0.62250384024577576</v>
      </c>
      <c r="N143" s="10"/>
    </row>
    <row r="144" spans="1:14" x14ac:dyDescent="0.35">
      <c r="A144" t="s">
        <v>389</v>
      </c>
      <c r="B144" t="s">
        <v>390</v>
      </c>
      <c r="C144" s="8" t="s">
        <v>391</v>
      </c>
      <c r="D144" s="8">
        <v>2</v>
      </c>
      <c r="E144" s="8">
        <v>9</v>
      </c>
      <c r="F144" s="8">
        <v>1</v>
      </c>
      <c r="G144" s="9">
        <v>8.68</v>
      </c>
      <c r="H144" s="9">
        <v>6.14</v>
      </c>
      <c r="I144" s="11">
        <f>(H144-G144)/G144</f>
        <v>-0.29262672811059909</v>
      </c>
      <c r="J144" s="8" t="s">
        <v>1</v>
      </c>
      <c r="K144" s="10">
        <v>1.48</v>
      </c>
      <c r="N144" s="10"/>
    </row>
    <row r="145" spans="1:14" x14ac:dyDescent="0.35">
      <c r="C145" s="8"/>
      <c r="D145" s="8"/>
      <c r="E145" s="8"/>
      <c r="F145" s="8"/>
      <c r="G145" s="9"/>
      <c r="H145" s="9"/>
      <c r="I145" s="11"/>
      <c r="J145" s="8"/>
      <c r="K145" s="10"/>
      <c r="N145" s="10"/>
    </row>
    <row r="146" spans="1:14" x14ac:dyDescent="0.35">
      <c r="A146" s="2" t="s">
        <v>456</v>
      </c>
      <c r="C146" s="8"/>
      <c r="D146" s="8"/>
      <c r="E146" s="8"/>
      <c r="F146" s="8"/>
      <c r="G146" s="9"/>
      <c r="H146" s="9"/>
      <c r="I146" s="11"/>
      <c r="J146" s="8"/>
      <c r="K146" s="10"/>
      <c r="N146" s="10"/>
    </row>
    <row r="147" spans="1:14" x14ac:dyDescent="0.35">
      <c r="A147" t="s">
        <v>475</v>
      </c>
      <c r="B147" t="s">
        <v>476</v>
      </c>
      <c r="C147" s="8" t="s">
        <v>477</v>
      </c>
      <c r="D147" s="8">
        <v>5</v>
      </c>
      <c r="E147" s="8">
        <v>1</v>
      </c>
      <c r="F147" s="8">
        <v>0</v>
      </c>
      <c r="G147" s="9">
        <v>5.07</v>
      </c>
      <c r="H147" s="9">
        <v>8.6999999999999993</v>
      </c>
      <c r="I147" s="11">
        <f>(H147-G147)/G147</f>
        <v>0.71597633136094652</v>
      </c>
      <c r="J147" s="8" t="s">
        <v>1</v>
      </c>
      <c r="K147" s="10">
        <v>-0.26415094339622636</v>
      </c>
      <c r="N147" s="10"/>
    </row>
    <row r="148" spans="1:14" x14ac:dyDescent="0.35">
      <c r="A148" t="s">
        <v>491</v>
      </c>
      <c r="B148" t="s">
        <v>783</v>
      </c>
      <c r="C148" s="8" t="s">
        <v>492</v>
      </c>
      <c r="D148" s="8">
        <v>4</v>
      </c>
      <c r="E148" s="8">
        <v>2</v>
      </c>
      <c r="F148" s="8">
        <v>1</v>
      </c>
      <c r="G148" s="9">
        <v>4.0199999999999996</v>
      </c>
      <c r="H148" s="9">
        <v>6.69</v>
      </c>
      <c r="I148" s="11">
        <f>(H148-G148)/G148</f>
        <v>0.66417910447761219</v>
      </c>
      <c r="J148" s="8" t="s">
        <v>1</v>
      </c>
      <c r="K148" s="10">
        <v>-0.392749244712991</v>
      </c>
      <c r="N148" s="10"/>
    </row>
    <row r="149" spans="1:14" x14ac:dyDescent="0.35">
      <c r="A149" t="s">
        <v>462</v>
      </c>
      <c r="B149" t="s">
        <v>463</v>
      </c>
      <c r="C149" s="8" t="s">
        <v>464</v>
      </c>
      <c r="D149" s="8">
        <v>10</v>
      </c>
      <c r="E149" s="8">
        <v>1</v>
      </c>
      <c r="F149" s="8">
        <v>0</v>
      </c>
      <c r="G149" s="9">
        <v>24.77</v>
      </c>
      <c r="H149" s="9">
        <v>39.130000000000003</v>
      </c>
      <c r="I149" s="11">
        <f>(H149-G149)/G149</f>
        <v>0.57973354864755766</v>
      </c>
      <c r="J149" s="8" t="s">
        <v>1</v>
      </c>
      <c r="K149" s="10">
        <v>-0.1876024926205313</v>
      </c>
      <c r="N149" s="10"/>
    </row>
    <row r="150" spans="1:14" x14ac:dyDescent="0.35">
      <c r="A150" t="s">
        <v>458</v>
      </c>
      <c r="B150" t="s">
        <v>459</v>
      </c>
      <c r="C150" s="8" t="s">
        <v>461</v>
      </c>
      <c r="D150" s="8">
        <v>3</v>
      </c>
      <c r="E150" s="8">
        <v>3</v>
      </c>
      <c r="F150" s="8">
        <v>0</v>
      </c>
      <c r="G150" s="9">
        <v>3.88</v>
      </c>
      <c r="H150" s="9">
        <v>5.54</v>
      </c>
      <c r="I150" s="11">
        <f>(H150-G150)/G150</f>
        <v>0.42783505154639179</v>
      </c>
      <c r="J150" s="8" t="s">
        <v>460</v>
      </c>
      <c r="K150" s="10">
        <v>-0.25670498084291188</v>
      </c>
      <c r="N150" s="10"/>
    </row>
    <row r="151" spans="1:14" x14ac:dyDescent="0.35">
      <c r="A151" t="s">
        <v>485</v>
      </c>
      <c r="B151" t="s">
        <v>486</v>
      </c>
      <c r="C151" s="8" t="s">
        <v>487</v>
      </c>
      <c r="D151" s="8">
        <v>1</v>
      </c>
      <c r="E151" s="8">
        <v>3</v>
      </c>
      <c r="F151" s="8">
        <v>0</v>
      </c>
      <c r="G151" s="9">
        <v>2.7</v>
      </c>
      <c r="H151" s="9">
        <v>3.83</v>
      </c>
      <c r="I151" s="11">
        <f>(H151-G151)/G151</f>
        <v>0.41851851851851846</v>
      </c>
      <c r="J151" s="8" t="s">
        <v>1</v>
      </c>
      <c r="K151" s="12">
        <v>-0.35</v>
      </c>
      <c r="N151" s="10"/>
    </row>
    <row r="152" spans="1:14" x14ac:dyDescent="0.35">
      <c r="A152" t="s">
        <v>482</v>
      </c>
      <c r="B152" t="s">
        <v>483</v>
      </c>
      <c r="C152" s="8" t="s">
        <v>484</v>
      </c>
      <c r="D152" s="8">
        <v>10</v>
      </c>
      <c r="E152" s="8">
        <v>1</v>
      </c>
      <c r="F152" s="8">
        <v>0</v>
      </c>
      <c r="G152" s="9">
        <v>156.88999999999999</v>
      </c>
      <c r="H152" s="9">
        <v>199.97</v>
      </c>
      <c r="I152" s="11">
        <f>(H152-G152)/G152</f>
        <v>0.27458729045828295</v>
      </c>
      <c r="J152" s="8" t="s">
        <v>1</v>
      </c>
      <c r="K152" s="10">
        <v>-9.3540559278946292E-2</v>
      </c>
      <c r="N152" s="10"/>
    </row>
    <row r="153" spans="1:14" x14ac:dyDescent="0.35">
      <c r="A153" t="s">
        <v>465</v>
      </c>
      <c r="B153" t="s">
        <v>466</v>
      </c>
      <c r="C153" s="8" t="s">
        <v>467</v>
      </c>
      <c r="D153" s="8">
        <v>6</v>
      </c>
      <c r="E153" s="8">
        <v>11</v>
      </c>
      <c r="F153" s="8">
        <v>2</v>
      </c>
      <c r="G153" s="9">
        <v>13.3</v>
      </c>
      <c r="H153" s="9">
        <v>16.27</v>
      </c>
      <c r="I153" s="11">
        <f>(H153-G153)/G153</f>
        <v>0.22330827067669162</v>
      </c>
      <c r="J153" s="8" t="s">
        <v>1</v>
      </c>
      <c r="K153" s="10">
        <v>-0.19685990338164241</v>
      </c>
      <c r="N153" s="10"/>
    </row>
    <row r="154" spans="1:14" x14ac:dyDescent="0.35">
      <c r="A154" t="s">
        <v>468</v>
      </c>
      <c r="B154" t="s">
        <v>469</v>
      </c>
      <c r="C154" s="8" t="s">
        <v>471</v>
      </c>
      <c r="D154" s="8">
        <v>4</v>
      </c>
      <c r="E154" s="8">
        <v>1</v>
      </c>
      <c r="F154" s="8">
        <v>0</v>
      </c>
      <c r="G154" s="9">
        <v>37</v>
      </c>
      <c r="H154" s="9">
        <v>40.299999999999997</v>
      </c>
      <c r="I154" s="11">
        <f>(H154-G154)/G154</f>
        <v>8.9189189189189111E-2</v>
      </c>
      <c r="J154" s="8" t="s">
        <v>470</v>
      </c>
      <c r="K154" s="10">
        <v>0.20717781402936383</v>
      </c>
      <c r="N154" s="10"/>
    </row>
    <row r="155" spans="1:14" x14ac:dyDescent="0.35">
      <c r="A155" t="s">
        <v>488</v>
      </c>
      <c r="B155" t="s">
        <v>489</v>
      </c>
      <c r="C155" s="8" t="s">
        <v>490</v>
      </c>
      <c r="D155" s="8">
        <v>2</v>
      </c>
      <c r="E155" s="8">
        <v>2</v>
      </c>
      <c r="F155" s="8">
        <v>1</v>
      </c>
      <c r="G155" s="9">
        <v>9</v>
      </c>
      <c r="H155" s="9">
        <v>9.52</v>
      </c>
      <c r="I155" s="11">
        <f>(H155-G155)/G155</f>
        <v>5.7777777777777733E-2</v>
      </c>
      <c r="J155" s="8" t="s">
        <v>1</v>
      </c>
      <c r="K155" s="10">
        <v>0.39534883720930231</v>
      </c>
      <c r="N155" s="10"/>
    </row>
    <row r="156" spans="1:14" x14ac:dyDescent="0.35">
      <c r="A156" t="s">
        <v>478</v>
      </c>
      <c r="B156" t="s">
        <v>479</v>
      </c>
      <c r="C156" s="8" t="s">
        <v>481</v>
      </c>
      <c r="D156" s="8">
        <v>0</v>
      </c>
      <c r="E156" s="8">
        <v>4</v>
      </c>
      <c r="F156" s="8">
        <v>0</v>
      </c>
      <c r="G156" s="9">
        <v>18.010000000000002</v>
      </c>
      <c r="H156" s="9">
        <v>18.38</v>
      </c>
      <c r="I156" s="11">
        <f>(H156-G156)/G156</f>
        <v>2.0544142143253605E-2</v>
      </c>
      <c r="J156" s="8" t="s">
        <v>480</v>
      </c>
      <c r="K156" s="10">
        <v>-0.11542239685658143</v>
      </c>
      <c r="N156" s="10"/>
    </row>
    <row r="157" spans="1:14" x14ac:dyDescent="0.35">
      <c r="A157" t="s">
        <v>454</v>
      </c>
      <c r="B157" t="s">
        <v>455</v>
      </c>
      <c r="C157" s="8" t="s">
        <v>457</v>
      </c>
      <c r="D157" s="8">
        <v>3</v>
      </c>
      <c r="E157" s="8">
        <v>0</v>
      </c>
      <c r="F157" s="8">
        <v>0</v>
      </c>
      <c r="G157" s="9">
        <v>26.28</v>
      </c>
      <c r="H157" s="9">
        <v>25</v>
      </c>
      <c r="I157" s="11">
        <f>(H157-G157)/G157</f>
        <v>-4.8706240487062444E-2</v>
      </c>
      <c r="J157" s="8" t="s">
        <v>1</v>
      </c>
      <c r="K157" s="10">
        <v>1.2753246753246752</v>
      </c>
      <c r="N157" s="10"/>
    </row>
    <row r="158" spans="1:14" x14ac:dyDescent="0.35">
      <c r="A158" t="s">
        <v>472</v>
      </c>
      <c r="B158" t="s">
        <v>473</v>
      </c>
      <c r="C158" s="8" t="s">
        <v>474</v>
      </c>
      <c r="D158" s="8">
        <v>1</v>
      </c>
      <c r="E158" s="8">
        <v>6</v>
      </c>
      <c r="F158" s="8">
        <v>0</v>
      </c>
      <c r="G158" s="9">
        <v>12.36</v>
      </c>
      <c r="H158" s="9">
        <v>7.19</v>
      </c>
      <c r="I158" s="11">
        <f>(H158-G158)/G158</f>
        <v>-0.41828478964401289</v>
      </c>
      <c r="J158" s="8" t="s">
        <v>1</v>
      </c>
      <c r="K158" s="10">
        <v>1.3861003861003862</v>
      </c>
      <c r="N158" s="10"/>
    </row>
    <row r="159" spans="1:14" x14ac:dyDescent="0.35">
      <c r="C159" s="8"/>
      <c r="D159" s="8"/>
      <c r="E159" s="8"/>
      <c r="F159" s="8"/>
      <c r="G159" s="9"/>
      <c r="H159" s="9"/>
      <c r="I159" s="11"/>
      <c r="J159" s="8"/>
      <c r="K159" s="10"/>
      <c r="N159" s="10"/>
    </row>
    <row r="160" spans="1:14" x14ac:dyDescent="0.35">
      <c r="A160" s="2" t="s">
        <v>495</v>
      </c>
      <c r="C160" s="8"/>
      <c r="D160" s="8"/>
      <c r="E160" s="8"/>
      <c r="F160" s="8"/>
      <c r="G160" s="9"/>
      <c r="H160" s="9"/>
      <c r="I160" s="11"/>
      <c r="J160" s="8"/>
      <c r="K160" s="10"/>
      <c r="N160" s="10"/>
    </row>
    <row r="161" spans="1:14" x14ac:dyDescent="0.35">
      <c r="A161" t="s">
        <v>639</v>
      </c>
      <c r="B161" t="s">
        <v>640</v>
      </c>
      <c r="C161" s="8" t="s">
        <v>641</v>
      </c>
      <c r="D161" s="8">
        <v>1</v>
      </c>
      <c r="E161" s="8">
        <v>0</v>
      </c>
      <c r="F161" s="8">
        <v>0</v>
      </c>
      <c r="G161" s="9">
        <v>1.39</v>
      </c>
      <c r="H161" s="9">
        <v>4.75</v>
      </c>
      <c r="I161" s="11">
        <f>(H161-G161)/G161</f>
        <v>2.4172661870503602</v>
      </c>
      <c r="J161" s="8" t="s">
        <v>1</v>
      </c>
      <c r="K161" s="10">
        <v>-3.4722222222222252E-2</v>
      </c>
      <c r="N161" s="10"/>
    </row>
    <row r="162" spans="1:14" x14ac:dyDescent="0.35">
      <c r="A162" t="s">
        <v>655</v>
      </c>
      <c r="B162" t="s">
        <v>656</v>
      </c>
      <c r="C162" s="8" t="s">
        <v>657</v>
      </c>
      <c r="D162" s="8">
        <v>2</v>
      </c>
      <c r="E162" s="8">
        <v>0</v>
      </c>
      <c r="F162" s="8">
        <v>0</v>
      </c>
      <c r="G162" s="9">
        <v>1.61</v>
      </c>
      <c r="H162" s="9">
        <v>4.96</v>
      </c>
      <c r="I162" s="11">
        <f>(H162-G162)/G162</f>
        <v>2.0807453416149064</v>
      </c>
      <c r="J162" s="8" t="s">
        <v>1</v>
      </c>
      <c r="K162" s="10">
        <v>-6.3953488372092956E-2</v>
      </c>
      <c r="N162" s="10"/>
    </row>
    <row r="163" spans="1:14" x14ac:dyDescent="0.35">
      <c r="A163" t="s">
        <v>558</v>
      </c>
      <c r="B163" t="s">
        <v>559</v>
      </c>
      <c r="C163" s="8" t="s">
        <v>560</v>
      </c>
      <c r="D163" s="8">
        <v>3</v>
      </c>
      <c r="E163" s="8">
        <v>0</v>
      </c>
      <c r="F163" s="8">
        <v>0</v>
      </c>
      <c r="G163" s="9">
        <v>2.16</v>
      </c>
      <c r="H163" s="9">
        <v>5.17</v>
      </c>
      <c r="I163" s="11">
        <f>(H163-G163)/G163</f>
        <v>1.3935185185185184</v>
      </c>
      <c r="J163" s="8" t="s">
        <v>1</v>
      </c>
      <c r="K163" s="10">
        <v>-0.23131672597864766</v>
      </c>
      <c r="N163" s="10"/>
    </row>
    <row r="164" spans="1:14" x14ac:dyDescent="0.35">
      <c r="A164" t="s">
        <v>636</v>
      </c>
      <c r="B164" t="s">
        <v>637</v>
      </c>
      <c r="C164" s="8" t="s">
        <v>638</v>
      </c>
      <c r="D164" s="8">
        <v>4</v>
      </c>
      <c r="E164" s="8">
        <v>0</v>
      </c>
      <c r="F164" s="8">
        <v>0</v>
      </c>
      <c r="G164" s="9">
        <v>1.75</v>
      </c>
      <c r="H164" s="9">
        <v>4.08</v>
      </c>
      <c r="I164" s="11">
        <f>(H164-G164)/G164</f>
        <v>1.3314285714285714</v>
      </c>
      <c r="J164" s="8" t="s">
        <v>1</v>
      </c>
      <c r="K164" s="10">
        <v>1.1084337349397591</v>
      </c>
      <c r="N164" s="10"/>
    </row>
    <row r="165" spans="1:14" x14ac:dyDescent="0.35">
      <c r="A165" t="s">
        <v>568</v>
      </c>
      <c r="B165" t="s">
        <v>569</v>
      </c>
      <c r="C165" s="8" t="s">
        <v>570</v>
      </c>
      <c r="D165" s="8">
        <v>1</v>
      </c>
      <c r="E165" s="8">
        <v>0</v>
      </c>
      <c r="F165" s="8">
        <v>0</v>
      </c>
      <c r="G165" s="9">
        <v>6.32</v>
      </c>
      <c r="H165" s="9">
        <v>14.5</v>
      </c>
      <c r="I165" s="11">
        <f>(H165-G165)/G165</f>
        <v>1.2943037974683542</v>
      </c>
      <c r="J165" s="8" t="s">
        <v>1</v>
      </c>
      <c r="K165" s="10">
        <v>-0.23393939393939389</v>
      </c>
      <c r="N165" s="10"/>
    </row>
    <row r="166" spans="1:14" x14ac:dyDescent="0.35">
      <c r="A166" t="s">
        <v>612</v>
      </c>
      <c r="B166" t="s">
        <v>613</v>
      </c>
      <c r="C166" s="8" t="s">
        <v>614</v>
      </c>
      <c r="D166" s="8">
        <v>2</v>
      </c>
      <c r="E166" s="8">
        <v>0</v>
      </c>
      <c r="F166" s="8">
        <v>0</v>
      </c>
      <c r="G166" s="9">
        <v>6.68</v>
      </c>
      <c r="H166" s="9">
        <v>15.08</v>
      </c>
      <c r="I166" s="11">
        <f>(H166-G166)/G166</f>
        <v>1.2574850299401199</v>
      </c>
      <c r="J166" s="8" t="s">
        <v>1</v>
      </c>
      <c r="K166" s="10">
        <v>-0.3155737704918033</v>
      </c>
      <c r="N166" s="10"/>
    </row>
    <row r="167" spans="1:14" x14ac:dyDescent="0.35">
      <c r="A167" t="s">
        <v>584</v>
      </c>
      <c r="B167" t="s">
        <v>585</v>
      </c>
      <c r="C167" s="8" t="s">
        <v>586</v>
      </c>
      <c r="D167" s="8">
        <v>2</v>
      </c>
      <c r="E167" s="8">
        <v>0</v>
      </c>
      <c r="F167" s="8">
        <v>0</v>
      </c>
      <c r="G167" s="9">
        <v>6.98</v>
      </c>
      <c r="H167" s="9">
        <v>14.1</v>
      </c>
      <c r="I167" s="11">
        <f>(H167-G167)/G167</f>
        <v>1.0200573065902576</v>
      </c>
      <c r="J167" s="8" t="s">
        <v>1</v>
      </c>
      <c r="K167" s="10">
        <v>-3.4578146611341627E-2</v>
      </c>
      <c r="N167" s="10"/>
    </row>
    <row r="168" spans="1:14" x14ac:dyDescent="0.35">
      <c r="A168" t="s">
        <v>665</v>
      </c>
      <c r="B168" t="s">
        <v>666</v>
      </c>
      <c r="C168" s="8" t="s">
        <v>294</v>
      </c>
      <c r="D168" s="8">
        <v>6</v>
      </c>
      <c r="E168" s="8">
        <v>0</v>
      </c>
      <c r="F168" s="8">
        <v>0</v>
      </c>
      <c r="G168" s="9">
        <v>2.25</v>
      </c>
      <c r="H168" s="9">
        <v>4.5</v>
      </c>
      <c r="I168" s="11">
        <f>(H168-G168)/G168</f>
        <v>1</v>
      </c>
      <c r="J168" s="8" t="s">
        <v>1</v>
      </c>
      <c r="K168" s="10">
        <v>0.11386138613861385</v>
      </c>
      <c r="N168" s="10"/>
    </row>
    <row r="169" spans="1:14" x14ac:dyDescent="0.35">
      <c r="A169" t="s">
        <v>606</v>
      </c>
      <c r="B169" t="s">
        <v>607</v>
      </c>
      <c r="C169" s="8" t="s">
        <v>608</v>
      </c>
      <c r="D169" s="8">
        <v>4</v>
      </c>
      <c r="E169" s="8">
        <v>1</v>
      </c>
      <c r="F169" s="8">
        <v>0</v>
      </c>
      <c r="G169" s="9">
        <v>3.22</v>
      </c>
      <c r="H169" s="9">
        <v>6.34</v>
      </c>
      <c r="I169" s="11">
        <f>(H169-G169)/G169</f>
        <v>0.96894409937888182</v>
      </c>
      <c r="J169" s="8" t="s">
        <v>1</v>
      </c>
      <c r="K169" s="10">
        <v>-7.7363896848137534E-2</v>
      </c>
      <c r="N169" s="10"/>
    </row>
    <row r="170" spans="1:14" x14ac:dyDescent="0.35">
      <c r="A170" t="s">
        <v>642</v>
      </c>
      <c r="B170" t="s">
        <v>643</v>
      </c>
      <c r="C170" s="8" t="s">
        <v>644</v>
      </c>
      <c r="D170" s="8">
        <v>7</v>
      </c>
      <c r="E170" s="8">
        <v>0</v>
      </c>
      <c r="F170" s="8">
        <v>0</v>
      </c>
      <c r="G170" s="9">
        <v>4.12</v>
      </c>
      <c r="H170" s="9">
        <v>7.7</v>
      </c>
      <c r="I170" s="11">
        <f>(H170-G170)/G170</f>
        <v>0.8689320388349514</v>
      </c>
      <c r="J170" s="8" t="s">
        <v>1</v>
      </c>
      <c r="K170" s="10">
        <v>0.12261580381471394</v>
      </c>
      <c r="N170" s="10"/>
    </row>
    <row r="171" spans="1:14" x14ac:dyDescent="0.35">
      <c r="A171" t="s">
        <v>554</v>
      </c>
      <c r="B171" t="s">
        <v>555</v>
      </c>
      <c r="C171" s="8" t="s">
        <v>556</v>
      </c>
      <c r="D171" s="8">
        <v>3</v>
      </c>
      <c r="E171" s="8">
        <v>0</v>
      </c>
      <c r="F171" s="8">
        <v>1</v>
      </c>
      <c r="G171" s="9">
        <v>2.44</v>
      </c>
      <c r="H171" s="9">
        <v>4.55</v>
      </c>
      <c r="I171" s="11">
        <f>(H171-G171)/G171</f>
        <v>0.86475409836065575</v>
      </c>
      <c r="J171" s="8" t="s">
        <v>1</v>
      </c>
      <c r="K171" s="10">
        <v>-0.24923076923076926</v>
      </c>
      <c r="N171" s="10"/>
    </row>
    <row r="172" spans="1:14" x14ac:dyDescent="0.35">
      <c r="A172" t="s">
        <v>523</v>
      </c>
      <c r="B172" t="s">
        <v>524</v>
      </c>
      <c r="C172" s="8" t="s">
        <v>525</v>
      </c>
      <c r="D172" s="8">
        <v>1</v>
      </c>
      <c r="E172" s="8">
        <v>0</v>
      </c>
      <c r="F172" s="8">
        <v>0</v>
      </c>
      <c r="G172" s="9">
        <v>3.32</v>
      </c>
      <c r="H172" s="9">
        <v>6.19</v>
      </c>
      <c r="I172" s="11">
        <f>(H172-G172)/G172</f>
        <v>0.86445783132530141</v>
      </c>
      <c r="J172" s="8" t="s">
        <v>1</v>
      </c>
      <c r="K172" s="10">
        <v>0.24344569288389512</v>
      </c>
      <c r="N172" s="10"/>
    </row>
    <row r="173" spans="1:14" x14ac:dyDescent="0.35">
      <c r="A173" t="s">
        <v>533</v>
      </c>
      <c r="B173" t="s">
        <v>534</v>
      </c>
      <c r="C173" s="8" t="s">
        <v>535</v>
      </c>
      <c r="D173" s="8">
        <v>3</v>
      </c>
      <c r="E173" s="8">
        <v>0</v>
      </c>
      <c r="F173" s="8">
        <v>0</v>
      </c>
      <c r="G173" s="9">
        <v>46.58</v>
      </c>
      <c r="H173" s="9">
        <v>84.43</v>
      </c>
      <c r="I173" s="11">
        <f>(H173-G173)/G173</f>
        <v>0.81258050665521708</v>
      </c>
      <c r="J173" s="8" t="s">
        <v>1</v>
      </c>
      <c r="K173" s="10">
        <v>0.14475301056770706</v>
      </c>
      <c r="N173" s="10"/>
    </row>
    <row r="174" spans="1:14" x14ac:dyDescent="0.35">
      <c r="A174" t="s">
        <v>505</v>
      </c>
      <c r="B174" t="s">
        <v>506</v>
      </c>
      <c r="C174" s="8" t="s">
        <v>507</v>
      </c>
      <c r="D174" s="8">
        <v>4</v>
      </c>
      <c r="E174" s="8">
        <v>1</v>
      </c>
      <c r="F174" s="8">
        <v>0</v>
      </c>
      <c r="G174" s="9">
        <v>2.52</v>
      </c>
      <c r="H174" s="9">
        <v>4.5</v>
      </c>
      <c r="I174" s="11">
        <f>(H174-G174)/G174</f>
        <v>0.7857142857142857</v>
      </c>
      <c r="J174" s="8" t="s">
        <v>1</v>
      </c>
      <c r="K174" s="10">
        <v>0.42372881355932202</v>
      </c>
      <c r="N174" s="10"/>
    </row>
    <row r="175" spans="1:14" x14ac:dyDescent="0.35">
      <c r="A175" t="s">
        <v>514</v>
      </c>
      <c r="B175" t="s">
        <v>515</v>
      </c>
      <c r="C175" s="8" t="s">
        <v>516</v>
      </c>
      <c r="D175" s="8">
        <v>7</v>
      </c>
      <c r="E175" s="8">
        <v>0</v>
      </c>
      <c r="F175" s="8">
        <v>0</v>
      </c>
      <c r="G175" s="9">
        <v>2.09</v>
      </c>
      <c r="H175" s="9">
        <v>3.71</v>
      </c>
      <c r="I175" s="11">
        <f>(H175-G175)/G175</f>
        <v>0.77511961722488054</v>
      </c>
      <c r="J175" s="8" t="s">
        <v>1</v>
      </c>
      <c r="K175" s="10">
        <v>0.33121019108280242</v>
      </c>
      <c r="N175" s="10"/>
    </row>
    <row r="176" spans="1:14" x14ac:dyDescent="0.35">
      <c r="A176" t="s">
        <v>536</v>
      </c>
      <c r="B176" t="s">
        <v>537</v>
      </c>
      <c r="C176" s="8" t="s">
        <v>538</v>
      </c>
      <c r="D176" s="8">
        <v>5</v>
      </c>
      <c r="E176" s="8">
        <v>0</v>
      </c>
      <c r="F176" s="8">
        <v>0</v>
      </c>
      <c r="G176" s="9">
        <v>7.55</v>
      </c>
      <c r="H176" s="9">
        <v>13.3</v>
      </c>
      <c r="I176" s="11">
        <f>(H176-G176)/G176</f>
        <v>0.76158940397351005</v>
      </c>
      <c r="J176" s="8" t="s">
        <v>1</v>
      </c>
      <c r="K176" s="10">
        <v>0.42184557438794734</v>
      </c>
      <c r="N176" s="10"/>
    </row>
    <row r="177" spans="1:14" x14ac:dyDescent="0.35">
      <c r="A177" t="s">
        <v>633</v>
      </c>
      <c r="B177" t="s">
        <v>784</v>
      </c>
      <c r="C177" s="8" t="s">
        <v>325</v>
      </c>
      <c r="D177" s="8">
        <v>8</v>
      </c>
      <c r="E177" s="8">
        <v>0</v>
      </c>
      <c r="F177" s="8">
        <v>0</v>
      </c>
      <c r="G177" s="9">
        <v>8.52</v>
      </c>
      <c r="H177" s="9">
        <v>14.27</v>
      </c>
      <c r="I177" s="11">
        <f>(H177-G177)/G177</f>
        <v>0.67488262910798125</v>
      </c>
      <c r="J177" s="8" t="s">
        <v>1</v>
      </c>
      <c r="K177" s="10">
        <v>0.21022727272727265</v>
      </c>
      <c r="N177" s="10"/>
    </row>
    <row r="178" spans="1:14" x14ac:dyDescent="0.35">
      <c r="A178" t="s">
        <v>621</v>
      </c>
      <c r="B178" t="s">
        <v>622</v>
      </c>
      <c r="C178" s="8" t="s">
        <v>623</v>
      </c>
      <c r="D178" s="8">
        <v>8</v>
      </c>
      <c r="E178" s="8">
        <v>0</v>
      </c>
      <c r="F178" s="8">
        <v>0</v>
      </c>
      <c r="G178" s="9">
        <v>13.75</v>
      </c>
      <c r="H178" s="9">
        <v>22.5</v>
      </c>
      <c r="I178" s="11">
        <f>(H178-G178)/G178</f>
        <v>0.63636363636363635</v>
      </c>
      <c r="J178" s="8" t="s">
        <v>1</v>
      </c>
      <c r="K178" s="10">
        <v>6.5065840433772254E-2</v>
      </c>
      <c r="N178" s="10"/>
    </row>
    <row r="179" spans="1:14" x14ac:dyDescent="0.35">
      <c r="A179" t="s">
        <v>615</v>
      </c>
      <c r="B179" t="s">
        <v>616</v>
      </c>
      <c r="C179" s="8" t="s">
        <v>617</v>
      </c>
      <c r="D179" s="8">
        <v>3</v>
      </c>
      <c r="E179" s="8">
        <v>1</v>
      </c>
      <c r="F179" s="8">
        <v>0</v>
      </c>
      <c r="G179" s="9">
        <v>10.130000000000001</v>
      </c>
      <c r="H179" s="9">
        <v>15.53</v>
      </c>
      <c r="I179" s="11">
        <f>(H179-G179)/G179</f>
        <v>0.53307008884501461</v>
      </c>
      <c r="J179" s="8" t="s">
        <v>1</v>
      </c>
      <c r="K179" s="10">
        <v>0.18618266978922737</v>
      </c>
      <c r="N179" s="10"/>
    </row>
    <row r="180" spans="1:14" x14ac:dyDescent="0.35">
      <c r="A180" t="s">
        <v>526</v>
      </c>
      <c r="B180" t="s">
        <v>527</v>
      </c>
      <c r="C180" s="8" t="s">
        <v>528</v>
      </c>
      <c r="D180" s="8">
        <v>6</v>
      </c>
      <c r="E180" s="8">
        <v>1</v>
      </c>
      <c r="F180" s="8">
        <v>0</v>
      </c>
      <c r="G180" s="9">
        <v>14.08</v>
      </c>
      <c r="H180" s="9">
        <v>21.37</v>
      </c>
      <c r="I180" s="11">
        <f>(H180-G180)/G180</f>
        <v>0.51775568181818188</v>
      </c>
      <c r="J180" s="8" t="s">
        <v>1</v>
      </c>
      <c r="K180" s="10">
        <v>0.28000000000000003</v>
      </c>
      <c r="N180" s="10"/>
    </row>
    <row r="181" spans="1:14" x14ac:dyDescent="0.35">
      <c r="A181" t="s">
        <v>544</v>
      </c>
      <c r="B181" t="s">
        <v>545</v>
      </c>
      <c r="C181" s="8" t="s">
        <v>546</v>
      </c>
      <c r="D181" s="8">
        <v>3</v>
      </c>
      <c r="E181" s="8">
        <v>0</v>
      </c>
      <c r="F181" s="8">
        <v>0</v>
      </c>
      <c r="G181" s="9">
        <v>3.47</v>
      </c>
      <c r="H181" s="9">
        <v>5.25</v>
      </c>
      <c r="I181" s="11">
        <f>(H181-G181)/G181</f>
        <v>0.51296829971181546</v>
      </c>
      <c r="J181" s="8" t="s">
        <v>1</v>
      </c>
      <c r="K181" s="10">
        <v>0.19243986254295534</v>
      </c>
      <c r="N181" s="10"/>
    </row>
    <row r="182" spans="1:14" x14ac:dyDescent="0.35">
      <c r="A182" t="s">
        <v>600</v>
      </c>
      <c r="B182" t="s">
        <v>601</v>
      </c>
      <c r="C182" s="8" t="s">
        <v>602</v>
      </c>
      <c r="D182" s="8">
        <v>3</v>
      </c>
      <c r="E182" s="8">
        <v>3</v>
      </c>
      <c r="F182" s="8">
        <v>0</v>
      </c>
      <c r="G182" s="9">
        <v>2.0099999999999998</v>
      </c>
      <c r="H182" s="9">
        <v>3</v>
      </c>
      <c r="I182" s="11">
        <f>(H182-G182)/G182</f>
        <v>0.49253731343283597</v>
      </c>
      <c r="J182" s="8" t="s">
        <v>1</v>
      </c>
      <c r="K182" s="10">
        <v>-0.21484375000000011</v>
      </c>
      <c r="N182" s="10"/>
    </row>
    <row r="183" spans="1:14" x14ac:dyDescent="0.35">
      <c r="A183" t="s">
        <v>541</v>
      </c>
      <c r="B183" t="s">
        <v>542</v>
      </c>
      <c r="C183" s="8" t="s">
        <v>543</v>
      </c>
      <c r="D183" s="8">
        <v>10</v>
      </c>
      <c r="E183" s="8">
        <v>0</v>
      </c>
      <c r="F183" s="8">
        <v>0</v>
      </c>
      <c r="G183" s="9">
        <v>7.08</v>
      </c>
      <c r="H183" s="9">
        <v>10.46</v>
      </c>
      <c r="I183" s="11">
        <f>(H183-G183)/G183</f>
        <v>0.47740112994350292</v>
      </c>
      <c r="J183" s="8" t="s">
        <v>1</v>
      </c>
      <c r="K183" s="10">
        <v>0.31111111111111106</v>
      </c>
      <c r="N183" s="10"/>
    </row>
    <row r="184" spans="1:14" x14ac:dyDescent="0.35">
      <c r="A184" t="s">
        <v>652</v>
      </c>
      <c r="B184" t="s">
        <v>653</v>
      </c>
      <c r="C184" s="8" t="s">
        <v>654</v>
      </c>
      <c r="D184" s="8">
        <v>6</v>
      </c>
      <c r="E184" s="8">
        <v>0</v>
      </c>
      <c r="F184" s="8">
        <v>0</v>
      </c>
      <c r="G184" s="9">
        <v>22.43</v>
      </c>
      <c r="H184" s="9">
        <v>32.869999999999997</v>
      </c>
      <c r="I184" s="11">
        <f>(H184-G184)/G184</f>
        <v>0.46544806063308058</v>
      </c>
      <c r="J184" s="8" t="s">
        <v>1</v>
      </c>
      <c r="K184" s="10">
        <v>0.12149999999999998</v>
      </c>
      <c r="N184" s="10"/>
    </row>
    <row r="185" spans="1:14" x14ac:dyDescent="0.35">
      <c r="A185" t="s">
        <v>661</v>
      </c>
      <c r="B185" t="s">
        <v>662</v>
      </c>
      <c r="C185" s="8" t="s">
        <v>664</v>
      </c>
      <c r="D185" s="8">
        <v>3</v>
      </c>
      <c r="E185" s="8">
        <v>0</v>
      </c>
      <c r="F185" s="8">
        <v>0</v>
      </c>
      <c r="G185" s="9">
        <v>27.51</v>
      </c>
      <c r="H185" s="9">
        <v>40</v>
      </c>
      <c r="I185" s="11">
        <f>(H185-G185)/G185</f>
        <v>0.45401672119229364</v>
      </c>
      <c r="J185" s="8" t="s">
        <v>663</v>
      </c>
      <c r="K185" s="10">
        <v>-0.10913212435233152</v>
      </c>
      <c r="N185" s="10"/>
    </row>
    <row r="186" spans="1:14" x14ac:dyDescent="0.35">
      <c r="A186" t="s">
        <v>564</v>
      </c>
      <c r="B186" t="s">
        <v>565</v>
      </c>
      <c r="C186" s="8" t="s">
        <v>567</v>
      </c>
      <c r="D186" s="8">
        <v>1</v>
      </c>
      <c r="E186" s="8">
        <v>0</v>
      </c>
      <c r="F186" s="8">
        <v>0</v>
      </c>
      <c r="G186" s="9">
        <v>6.27</v>
      </c>
      <c r="H186" s="9">
        <v>9</v>
      </c>
      <c r="I186" s="11">
        <f>(H186-G186)/G186</f>
        <v>0.43540669856459341</v>
      </c>
      <c r="J186" s="8" t="s">
        <v>566</v>
      </c>
      <c r="K186" s="10">
        <v>6.8143100511073168E-2</v>
      </c>
      <c r="N186" s="10"/>
    </row>
    <row r="187" spans="1:14" x14ac:dyDescent="0.35">
      <c r="A187" t="s">
        <v>618</v>
      </c>
      <c r="B187" t="s">
        <v>619</v>
      </c>
      <c r="C187" s="8" t="s">
        <v>620</v>
      </c>
      <c r="D187" s="8">
        <v>5</v>
      </c>
      <c r="E187" s="8">
        <v>2</v>
      </c>
      <c r="F187" s="8">
        <v>0</v>
      </c>
      <c r="G187" s="9">
        <v>5.39</v>
      </c>
      <c r="H187" s="9">
        <v>7.68</v>
      </c>
      <c r="I187" s="11">
        <f>(H187-G187)/G187</f>
        <v>0.42486085343228203</v>
      </c>
      <c r="J187" s="8" t="s">
        <v>1</v>
      </c>
      <c r="K187" s="10">
        <v>-0.28324468085106386</v>
      </c>
      <c r="N187" s="10"/>
    </row>
    <row r="188" spans="1:14" x14ac:dyDescent="0.35">
      <c r="A188" t="s">
        <v>529</v>
      </c>
      <c r="B188" t="s">
        <v>530</v>
      </c>
      <c r="C188" s="8" t="s">
        <v>532</v>
      </c>
      <c r="D188" s="8">
        <v>5</v>
      </c>
      <c r="E188" s="8">
        <v>2</v>
      </c>
      <c r="F188" s="8">
        <v>0</v>
      </c>
      <c r="G188" s="9">
        <v>5.26</v>
      </c>
      <c r="H188" s="9">
        <v>7.46</v>
      </c>
      <c r="I188" s="11">
        <f>(H188-G188)/G188</f>
        <v>0.41825095057034228</v>
      </c>
      <c r="J188" s="8" t="s">
        <v>531</v>
      </c>
      <c r="K188" s="10">
        <v>-0.76848591549295786</v>
      </c>
      <c r="N188" s="10"/>
    </row>
    <row r="189" spans="1:14" x14ac:dyDescent="0.35">
      <c r="A189" t="s">
        <v>649</v>
      </c>
      <c r="B189" t="s">
        <v>650</v>
      </c>
      <c r="C189" s="8" t="s">
        <v>651</v>
      </c>
      <c r="D189" s="8">
        <v>7</v>
      </c>
      <c r="E189" s="8">
        <v>0</v>
      </c>
      <c r="F189" s="8">
        <v>0</v>
      </c>
      <c r="G189" s="9">
        <v>37.26</v>
      </c>
      <c r="H189" s="9">
        <v>52.68</v>
      </c>
      <c r="I189" s="11">
        <f>(H189-G189)/G189</f>
        <v>0.41384863123993565</v>
      </c>
      <c r="J189" s="8" t="s">
        <v>1</v>
      </c>
      <c r="K189" s="10">
        <v>0.12127595546193204</v>
      </c>
      <c r="N189" s="10"/>
    </row>
    <row r="190" spans="1:14" x14ac:dyDescent="0.35">
      <c r="A190" t="s">
        <v>561</v>
      </c>
      <c r="B190" t="s">
        <v>562</v>
      </c>
      <c r="C190" s="8" t="s">
        <v>563</v>
      </c>
      <c r="D190" s="8">
        <v>6</v>
      </c>
      <c r="E190" s="8">
        <v>2</v>
      </c>
      <c r="F190" s="8">
        <v>0</v>
      </c>
      <c r="G190" s="9">
        <v>6.4</v>
      </c>
      <c r="H190" s="9">
        <v>8.85</v>
      </c>
      <c r="I190" s="11">
        <f>(H190-G190)/G190</f>
        <v>0.38281249999999989</v>
      </c>
      <c r="J190" s="8" t="s">
        <v>1</v>
      </c>
      <c r="K190" s="10">
        <v>7.5630252100840359E-2</v>
      </c>
      <c r="N190" s="10"/>
    </row>
    <row r="191" spans="1:14" x14ac:dyDescent="0.35">
      <c r="A191" t="s">
        <v>667</v>
      </c>
      <c r="B191" t="s">
        <v>668</v>
      </c>
      <c r="C191" s="8" t="s">
        <v>189</v>
      </c>
      <c r="D191" s="8">
        <v>3</v>
      </c>
      <c r="E191" s="8">
        <v>1</v>
      </c>
      <c r="F191" s="8">
        <v>0</v>
      </c>
      <c r="G191" s="9">
        <v>13.83</v>
      </c>
      <c r="H191" s="9">
        <v>18.71</v>
      </c>
      <c r="I191" s="11">
        <f>(H191-G191)/G191</f>
        <v>0.35285610990600152</v>
      </c>
      <c r="J191" s="8" t="s">
        <v>1</v>
      </c>
      <c r="K191" s="10">
        <v>2.825278810408928E-2</v>
      </c>
      <c r="N191" s="10"/>
    </row>
    <row r="192" spans="1:14" x14ac:dyDescent="0.35">
      <c r="A192" t="s">
        <v>593</v>
      </c>
      <c r="B192" t="s">
        <v>785</v>
      </c>
      <c r="C192" s="8" t="s">
        <v>595</v>
      </c>
      <c r="D192" s="8">
        <v>3</v>
      </c>
      <c r="E192" s="8">
        <v>0</v>
      </c>
      <c r="F192" s="8">
        <v>0</v>
      </c>
      <c r="G192" s="9">
        <v>31.13</v>
      </c>
      <c r="H192" s="9">
        <v>41.38</v>
      </c>
      <c r="I192" s="11">
        <f>(H192-G192)/G192</f>
        <v>0.32926437520077106</v>
      </c>
      <c r="J192" s="8" t="s">
        <v>594</v>
      </c>
      <c r="K192" s="10">
        <v>1.0006426735218508</v>
      </c>
      <c r="N192" s="10"/>
    </row>
    <row r="193" spans="1:14" x14ac:dyDescent="0.35">
      <c r="A193" t="s">
        <v>520</v>
      </c>
      <c r="B193" t="s">
        <v>521</v>
      </c>
      <c r="C193" s="8" t="s">
        <v>522</v>
      </c>
      <c r="D193" s="8">
        <v>4</v>
      </c>
      <c r="E193" s="8">
        <v>0</v>
      </c>
      <c r="F193" s="8">
        <v>0</v>
      </c>
      <c r="G193" s="9">
        <v>6.77</v>
      </c>
      <c r="H193" s="9">
        <v>8.99</v>
      </c>
      <c r="I193" s="11">
        <f>(H193-G193)/G193</f>
        <v>0.32791728212703114</v>
      </c>
      <c r="J193" s="8" t="s">
        <v>1</v>
      </c>
      <c r="K193" s="10">
        <v>0.41041666666666665</v>
      </c>
      <c r="N193" s="10"/>
    </row>
    <row r="194" spans="1:14" x14ac:dyDescent="0.35">
      <c r="A194" t="s">
        <v>517</v>
      </c>
      <c r="B194" t="s">
        <v>518</v>
      </c>
      <c r="C194" s="8" t="s">
        <v>519</v>
      </c>
      <c r="D194" s="8">
        <v>0</v>
      </c>
      <c r="E194" s="8">
        <v>0</v>
      </c>
      <c r="F194" s="8">
        <v>0</v>
      </c>
      <c r="G194" s="9">
        <v>6.65</v>
      </c>
      <c r="H194" s="9">
        <v>8.5</v>
      </c>
      <c r="I194" s="11">
        <f>(H194-G194)/G194</f>
        <v>0.27819548872180444</v>
      </c>
      <c r="J194" s="8" t="s">
        <v>12</v>
      </c>
      <c r="K194" s="10">
        <v>0.46475770925110138</v>
      </c>
      <c r="N194" s="10"/>
    </row>
    <row r="195" spans="1:14" x14ac:dyDescent="0.35">
      <c r="A195" t="s">
        <v>539</v>
      </c>
      <c r="B195" t="s">
        <v>540</v>
      </c>
      <c r="C195" s="8" t="s">
        <v>528</v>
      </c>
      <c r="D195" s="8">
        <v>9</v>
      </c>
      <c r="E195" s="8">
        <v>1</v>
      </c>
      <c r="F195" s="8">
        <v>0</v>
      </c>
      <c r="G195" s="9">
        <v>14.33</v>
      </c>
      <c r="H195" s="9">
        <v>18.2</v>
      </c>
      <c r="I195" s="11">
        <f>(H195-G195)/G195</f>
        <v>0.27006280530355892</v>
      </c>
      <c r="J195" s="8" t="s">
        <v>1</v>
      </c>
      <c r="K195" s="10">
        <v>0.87075718015665793</v>
      </c>
      <c r="N195" s="10"/>
    </row>
    <row r="196" spans="1:14" x14ac:dyDescent="0.35">
      <c r="A196" t="s">
        <v>500</v>
      </c>
      <c r="B196" t="s">
        <v>501</v>
      </c>
      <c r="C196" s="8" t="s">
        <v>176</v>
      </c>
      <c r="D196" s="8">
        <v>0</v>
      </c>
      <c r="E196" s="8">
        <v>2</v>
      </c>
      <c r="F196" s="8">
        <v>0</v>
      </c>
      <c r="G196" s="9">
        <v>34.9</v>
      </c>
      <c r="H196" s="9">
        <v>44</v>
      </c>
      <c r="I196" s="11">
        <f>(H196-G196)/G196</f>
        <v>0.26074498567335247</v>
      </c>
      <c r="J196" s="8" t="s">
        <v>1</v>
      </c>
      <c r="K196" s="10">
        <v>0.10969793322734497</v>
      </c>
      <c r="N196" s="10"/>
    </row>
    <row r="197" spans="1:14" x14ac:dyDescent="0.35">
      <c r="A197" t="s">
        <v>493</v>
      </c>
      <c r="B197" t="s">
        <v>494</v>
      </c>
      <c r="C197" s="8" t="s">
        <v>496</v>
      </c>
      <c r="D197" s="8">
        <v>6</v>
      </c>
      <c r="E197" s="8">
        <v>4</v>
      </c>
      <c r="F197" s="8">
        <v>0</v>
      </c>
      <c r="G197" s="9">
        <v>81.56</v>
      </c>
      <c r="H197" s="9">
        <v>99.64</v>
      </c>
      <c r="I197" s="11">
        <f>(H197-G197)/G197</f>
        <v>0.2216772927905836</v>
      </c>
      <c r="J197" s="8" t="s">
        <v>203</v>
      </c>
      <c r="K197" s="10">
        <v>0.49816311535635571</v>
      </c>
      <c r="N197" s="10"/>
    </row>
    <row r="198" spans="1:14" x14ac:dyDescent="0.35">
      <c r="A198" t="s">
        <v>578</v>
      </c>
      <c r="B198" t="s">
        <v>579</v>
      </c>
      <c r="C198" s="8" t="s">
        <v>580</v>
      </c>
      <c r="D198" s="8">
        <v>2</v>
      </c>
      <c r="E198" s="8">
        <v>2</v>
      </c>
      <c r="F198" s="8">
        <v>0</v>
      </c>
      <c r="G198" s="9">
        <v>10.050000000000001</v>
      </c>
      <c r="H198" s="9">
        <v>12.11</v>
      </c>
      <c r="I198" s="11">
        <f>(H198-G198)/G198</f>
        <v>0.2049751243781093</v>
      </c>
      <c r="J198" s="8" t="s">
        <v>1</v>
      </c>
      <c r="K198" s="10">
        <v>0.57770800627943497</v>
      </c>
      <c r="N198" s="10"/>
    </row>
    <row r="199" spans="1:14" x14ac:dyDescent="0.35">
      <c r="A199" t="s">
        <v>669</v>
      </c>
      <c r="B199" t="s">
        <v>670</v>
      </c>
      <c r="C199" s="8" t="s">
        <v>671</v>
      </c>
      <c r="D199" s="8">
        <v>7</v>
      </c>
      <c r="E199" s="8">
        <v>1</v>
      </c>
      <c r="F199" s="8">
        <v>0</v>
      </c>
      <c r="G199" s="9">
        <v>10.25</v>
      </c>
      <c r="H199" s="9">
        <v>12.32</v>
      </c>
      <c r="I199" s="11">
        <f>(H199-G199)/G199</f>
        <v>0.20195121951219516</v>
      </c>
      <c r="J199" s="8" t="s">
        <v>1</v>
      </c>
      <c r="K199" s="10">
        <v>0.31917631917631922</v>
      </c>
      <c r="N199" s="10"/>
    </row>
    <row r="200" spans="1:14" x14ac:dyDescent="0.35">
      <c r="A200" t="s">
        <v>596</v>
      </c>
      <c r="B200" t="s">
        <v>597</v>
      </c>
      <c r="C200" s="8" t="s">
        <v>599</v>
      </c>
      <c r="D200" s="8">
        <v>3</v>
      </c>
      <c r="E200" s="8">
        <v>3</v>
      </c>
      <c r="F200" s="8">
        <v>0</v>
      </c>
      <c r="G200" s="9">
        <v>10.97</v>
      </c>
      <c r="H200" s="9">
        <v>13.17</v>
      </c>
      <c r="I200" s="11">
        <f>(H200-G200)/G200</f>
        <v>0.20054694621695526</v>
      </c>
      <c r="J200" s="8" t="s">
        <v>598</v>
      </c>
      <c r="K200" s="10">
        <v>-0.11958266452648476</v>
      </c>
      <c r="N200" s="10"/>
    </row>
    <row r="201" spans="1:14" x14ac:dyDescent="0.35">
      <c r="A201" t="s">
        <v>658</v>
      </c>
      <c r="B201" t="s">
        <v>659</v>
      </c>
      <c r="C201" s="8" t="s">
        <v>660</v>
      </c>
      <c r="D201" s="8">
        <v>10</v>
      </c>
      <c r="E201" s="8">
        <v>0</v>
      </c>
      <c r="F201" s="8">
        <v>0</v>
      </c>
      <c r="G201" s="9">
        <v>29.02</v>
      </c>
      <c r="H201" s="9">
        <v>34.68</v>
      </c>
      <c r="I201" s="11">
        <f>(H201-G201)/G201</f>
        <v>0.19503790489317713</v>
      </c>
      <c r="J201" s="8" t="s">
        <v>1</v>
      </c>
      <c r="K201" s="10">
        <v>0.47759674134419544</v>
      </c>
      <c r="N201" s="10"/>
    </row>
    <row r="202" spans="1:14" x14ac:dyDescent="0.35">
      <c r="A202" t="s">
        <v>672</v>
      </c>
      <c r="B202" t="s">
        <v>673</v>
      </c>
      <c r="C202" s="8" t="s">
        <v>674</v>
      </c>
      <c r="D202" s="8">
        <v>8</v>
      </c>
      <c r="E202" s="8">
        <v>0</v>
      </c>
      <c r="F202" s="8">
        <v>0</v>
      </c>
      <c r="G202" s="9">
        <v>27.34</v>
      </c>
      <c r="H202" s="9">
        <v>32.64</v>
      </c>
      <c r="I202" s="11">
        <f>(H202-G202)/G202</f>
        <v>0.19385515727871253</v>
      </c>
      <c r="J202" s="8" t="s">
        <v>1</v>
      </c>
      <c r="K202" s="10">
        <v>1.261373035566584</v>
      </c>
      <c r="N202" s="10"/>
    </row>
    <row r="203" spans="1:14" x14ac:dyDescent="0.35">
      <c r="A203" t="s">
        <v>645</v>
      </c>
      <c r="B203" t="s">
        <v>646</v>
      </c>
      <c r="C203" s="8" t="s">
        <v>648</v>
      </c>
      <c r="D203" s="8">
        <v>5</v>
      </c>
      <c r="E203" s="8">
        <v>1</v>
      </c>
      <c r="F203" s="8">
        <v>0</v>
      </c>
      <c r="G203" s="9">
        <v>17.5</v>
      </c>
      <c r="H203" s="9">
        <v>20.88</v>
      </c>
      <c r="I203" s="11">
        <f>(H203-G203)/G203</f>
        <v>0.19314285714285709</v>
      </c>
      <c r="J203" s="8" t="s">
        <v>647</v>
      </c>
      <c r="K203" s="10">
        <v>0.52439024390243894</v>
      </c>
      <c r="N203" s="10"/>
    </row>
    <row r="204" spans="1:14" x14ac:dyDescent="0.35">
      <c r="A204" t="s">
        <v>590</v>
      </c>
      <c r="B204" t="s">
        <v>591</v>
      </c>
      <c r="C204" s="8" t="s">
        <v>592</v>
      </c>
      <c r="D204" s="8">
        <v>5</v>
      </c>
      <c r="E204" s="8">
        <v>0</v>
      </c>
      <c r="F204" s="8">
        <v>0</v>
      </c>
      <c r="G204" s="9">
        <v>17.100000000000001</v>
      </c>
      <c r="H204" s="9">
        <v>20.25</v>
      </c>
      <c r="I204" s="11">
        <f>(H204-G204)/G204</f>
        <v>0.18421052631578938</v>
      </c>
      <c r="J204" s="8" t="s">
        <v>1</v>
      </c>
      <c r="K204" s="10">
        <v>0.32558139534883729</v>
      </c>
      <c r="N204" s="10"/>
    </row>
    <row r="205" spans="1:14" x14ac:dyDescent="0.35">
      <c r="A205" t="s">
        <v>502</v>
      </c>
      <c r="B205" t="s">
        <v>503</v>
      </c>
      <c r="C205" s="8" t="s">
        <v>504</v>
      </c>
      <c r="D205" s="8">
        <v>4</v>
      </c>
      <c r="E205" s="8">
        <v>2</v>
      </c>
      <c r="F205" s="8">
        <v>0</v>
      </c>
      <c r="G205" s="9">
        <v>10.96</v>
      </c>
      <c r="H205" s="9">
        <v>12.75</v>
      </c>
      <c r="I205" s="11">
        <f>(H205-G205)/G205</f>
        <v>0.16332116788321158</v>
      </c>
      <c r="J205" s="8" t="s">
        <v>1</v>
      </c>
      <c r="K205" s="10">
        <v>0.28037383177570097</v>
      </c>
      <c r="N205" s="10"/>
    </row>
    <row r="206" spans="1:14" x14ac:dyDescent="0.35">
      <c r="A206" t="s">
        <v>550</v>
      </c>
      <c r="B206" t="s">
        <v>551</v>
      </c>
      <c r="C206" s="8" t="s">
        <v>553</v>
      </c>
      <c r="D206" s="8">
        <v>6</v>
      </c>
      <c r="E206" s="8">
        <v>1</v>
      </c>
      <c r="F206" s="8">
        <v>0</v>
      </c>
      <c r="G206" s="9">
        <v>17</v>
      </c>
      <c r="H206" s="9">
        <v>19.75</v>
      </c>
      <c r="I206" s="11">
        <f>(H206-G206)/G206</f>
        <v>0.16176470588235295</v>
      </c>
      <c r="J206" s="8" t="s">
        <v>552</v>
      </c>
      <c r="K206" s="10">
        <v>0.15254237288135594</v>
      </c>
      <c r="N206" s="10"/>
    </row>
    <row r="207" spans="1:14" x14ac:dyDescent="0.35">
      <c r="A207" t="s">
        <v>511</v>
      </c>
      <c r="B207" t="s">
        <v>512</v>
      </c>
      <c r="C207" s="8" t="s">
        <v>513</v>
      </c>
      <c r="D207" s="8">
        <v>11</v>
      </c>
      <c r="E207" s="8">
        <v>8</v>
      </c>
      <c r="F207" s="8">
        <v>0</v>
      </c>
      <c r="G207" s="9">
        <v>42.01</v>
      </c>
      <c r="H207" s="9">
        <v>48.76</v>
      </c>
      <c r="I207" s="11">
        <f>(H207-G207)/G207</f>
        <v>0.16067602951678173</v>
      </c>
      <c r="J207" s="8" t="s">
        <v>1</v>
      </c>
      <c r="K207" s="10">
        <v>7.8839239856189014E-2</v>
      </c>
      <c r="N207" s="10"/>
    </row>
    <row r="208" spans="1:14" x14ac:dyDescent="0.35">
      <c r="A208" t="s">
        <v>675</v>
      </c>
      <c r="B208" t="s">
        <v>676</v>
      </c>
      <c r="C208" s="8" t="s">
        <v>677</v>
      </c>
      <c r="D208" s="8">
        <v>4</v>
      </c>
      <c r="E208" s="8">
        <v>9</v>
      </c>
      <c r="F208" s="8">
        <v>0</v>
      </c>
      <c r="G208" s="9">
        <v>7.2</v>
      </c>
      <c r="H208" s="9">
        <v>8.2899999999999991</v>
      </c>
      <c r="I208" s="11">
        <f>(H208-G208)/G208</f>
        <v>0.15138888888888874</v>
      </c>
      <c r="J208" s="8" t="s">
        <v>1</v>
      </c>
      <c r="K208" s="10">
        <v>0.20603015075376893</v>
      </c>
      <c r="N208" s="10"/>
    </row>
    <row r="209" spans="1:14" x14ac:dyDescent="0.35">
      <c r="A209" t="s">
        <v>624</v>
      </c>
      <c r="B209" t="s">
        <v>625</v>
      </c>
      <c r="C209" s="8" t="s">
        <v>626</v>
      </c>
      <c r="D209" s="8">
        <v>0</v>
      </c>
      <c r="E209" s="8">
        <v>3</v>
      </c>
      <c r="F209" s="8">
        <v>0</v>
      </c>
      <c r="G209" s="9">
        <v>41.07</v>
      </c>
      <c r="H209" s="9">
        <v>47</v>
      </c>
      <c r="I209" s="11">
        <f>(H209-G209)/G209</f>
        <v>0.14438763087411735</v>
      </c>
      <c r="J209" s="8" t="s">
        <v>188</v>
      </c>
      <c r="K209" s="10">
        <v>-7.9354404841963669E-2</v>
      </c>
      <c r="N209" s="10"/>
    </row>
    <row r="210" spans="1:14" x14ac:dyDescent="0.35">
      <c r="A210" t="s">
        <v>581</v>
      </c>
      <c r="B210" t="s">
        <v>582</v>
      </c>
      <c r="C210" s="8" t="s">
        <v>583</v>
      </c>
      <c r="D210" s="8">
        <v>3</v>
      </c>
      <c r="E210" s="8">
        <v>5</v>
      </c>
      <c r="F210" s="8">
        <v>0</v>
      </c>
      <c r="G210" s="9">
        <v>27.97</v>
      </c>
      <c r="H210" s="9">
        <v>31.63</v>
      </c>
      <c r="I210" s="11">
        <f>(H210-G210)/G210</f>
        <v>0.13085448695030391</v>
      </c>
      <c r="J210" s="8" t="s">
        <v>1</v>
      </c>
      <c r="K210" s="10">
        <v>0.22999120492524189</v>
      </c>
      <c r="N210" s="10"/>
    </row>
    <row r="211" spans="1:14" x14ac:dyDescent="0.35">
      <c r="A211" t="s">
        <v>634</v>
      </c>
      <c r="B211" t="s">
        <v>635</v>
      </c>
      <c r="C211" s="8" t="s">
        <v>378</v>
      </c>
      <c r="D211" s="8">
        <v>5</v>
      </c>
      <c r="E211" s="8">
        <v>0</v>
      </c>
      <c r="F211" s="8">
        <v>0</v>
      </c>
      <c r="G211" s="9">
        <v>18.420000000000002</v>
      </c>
      <c r="H211" s="9">
        <v>20.75</v>
      </c>
      <c r="I211" s="11">
        <f>(H211-G211)/G211</f>
        <v>0.1264929424538544</v>
      </c>
      <c r="J211" s="8" t="s">
        <v>1</v>
      </c>
      <c r="K211" s="10">
        <v>0.72471910112359572</v>
      </c>
      <c r="N211" s="10"/>
    </row>
    <row r="212" spans="1:14" x14ac:dyDescent="0.35">
      <c r="A212" t="s">
        <v>508</v>
      </c>
      <c r="B212" t="s">
        <v>509</v>
      </c>
      <c r="C212" s="8" t="s">
        <v>510</v>
      </c>
      <c r="D212" s="8">
        <v>2</v>
      </c>
      <c r="E212" s="8">
        <v>4</v>
      </c>
      <c r="F212" s="8">
        <v>0</v>
      </c>
      <c r="G212" s="9">
        <v>14.13</v>
      </c>
      <c r="H212" s="9">
        <v>15.58</v>
      </c>
      <c r="I212" s="11">
        <f>(H212-G212)/G212</f>
        <v>0.10261854210898791</v>
      </c>
      <c r="J212" s="8" t="s">
        <v>1</v>
      </c>
      <c r="K212" s="10">
        <v>0.20460358056265987</v>
      </c>
      <c r="N212" s="10"/>
    </row>
    <row r="213" spans="1:14" x14ac:dyDescent="0.35">
      <c r="A213" t="s">
        <v>631</v>
      </c>
      <c r="B213" t="s">
        <v>632</v>
      </c>
      <c r="C213" s="8" t="s">
        <v>360</v>
      </c>
      <c r="D213" s="8">
        <v>6</v>
      </c>
      <c r="E213" s="8">
        <v>0</v>
      </c>
      <c r="F213" s="8">
        <v>0</v>
      </c>
      <c r="G213" s="9">
        <v>42.74</v>
      </c>
      <c r="H213" s="9">
        <v>45.7</v>
      </c>
      <c r="I213" s="11">
        <f>(H213-G213)/G213</f>
        <v>6.9255966307908298E-2</v>
      </c>
      <c r="J213" s="8" t="s">
        <v>1</v>
      </c>
      <c r="K213" s="10">
        <v>1.4119638826185104</v>
      </c>
      <c r="N213" s="10"/>
    </row>
    <row r="214" spans="1:14" x14ac:dyDescent="0.35">
      <c r="A214" t="s">
        <v>547</v>
      </c>
      <c r="B214" t="s">
        <v>548</v>
      </c>
      <c r="C214" s="8" t="s">
        <v>549</v>
      </c>
      <c r="D214" s="8">
        <v>2</v>
      </c>
      <c r="E214" s="8">
        <v>0</v>
      </c>
      <c r="F214" s="8">
        <v>0</v>
      </c>
      <c r="G214" s="9">
        <v>3.24</v>
      </c>
      <c r="H214" s="9">
        <v>3.45</v>
      </c>
      <c r="I214" s="11">
        <f>(H214-G214)/G214</f>
        <v>6.4814814814814797E-2</v>
      </c>
      <c r="J214" s="8" t="s">
        <v>1</v>
      </c>
      <c r="K214" s="10">
        <v>0.2</v>
      </c>
      <c r="N214" s="10"/>
    </row>
    <row r="215" spans="1:14" x14ac:dyDescent="0.35">
      <c r="A215" t="s">
        <v>571</v>
      </c>
      <c r="B215" t="s">
        <v>572</v>
      </c>
      <c r="C215" s="8" t="s">
        <v>467</v>
      </c>
      <c r="D215" s="8">
        <v>0</v>
      </c>
      <c r="E215" s="8">
        <v>5</v>
      </c>
      <c r="F215" s="8">
        <v>0</v>
      </c>
      <c r="G215" s="9">
        <v>28.99</v>
      </c>
      <c r="H215" s="9">
        <v>30.5</v>
      </c>
      <c r="I215" s="11">
        <f>(H215-G215)/G215</f>
        <v>5.2086926526388466E-2</v>
      </c>
      <c r="J215" s="8" t="s">
        <v>573</v>
      </c>
      <c r="K215" s="10">
        <v>-2.9460997656511636E-2</v>
      </c>
      <c r="N215" s="10"/>
    </row>
    <row r="216" spans="1:14" x14ac:dyDescent="0.35">
      <c r="A216" t="s">
        <v>574</v>
      </c>
      <c r="B216" t="s">
        <v>575</v>
      </c>
      <c r="C216" s="8" t="s">
        <v>577</v>
      </c>
      <c r="D216" s="8">
        <v>1</v>
      </c>
      <c r="E216" s="8">
        <v>1</v>
      </c>
      <c r="F216" s="8">
        <v>0</v>
      </c>
      <c r="G216" s="9">
        <v>17.559999999999999</v>
      </c>
      <c r="H216" s="9">
        <v>18.25</v>
      </c>
      <c r="I216" s="11">
        <f>(H216-G216)/G216</f>
        <v>3.9293849658314429E-2</v>
      </c>
      <c r="J216" s="8" t="s">
        <v>576</v>
      </c>
      <c r="K216" s="10">
        <v>0.10440251572327033</v>
      </c>
      <c r="N216" s="10"/>
    </row>
    <row r="217" spans="1:14" x14ac:dyDescent="0.35">
      <c r="A217" t="s">
        <v>609</v>
      </c>
      <c r="B217" t="s">
        <v>610</v>
      </c>
      <c r="C217" s="8" t="s">
        <v>611</v>
      </c>
      <c r="D217" s="8">
        <v>1</v>
      </c>
      <c r="E217" s="8">
        <v>3</v>
      </c>
      <c r="F217" s="8">
        <v>0</v>
      </c>
      <c r="G217" s="9">
        <v>7.78</v>
      </c>
      <c r="H217" s="9">
        <v>8</v>
      </c>
      <c r="I217" s="11">
        <f>(H217-G217)/G217</f>
        <v>2.8277634961439556E-2</v>
      </c>
      <c r="J217" s="8" t="s">
        <v>1</v>
      </c>
      <c r="K217" s="10">
        <v>0.37699115044247783</v>
      </c>
      <c r="N217" s="10"/>
    </row>
    <row r="218" spans="1:14" x14ac:dyDescent="0.35">
      <c r="A218" t="s">
        <v>627</v>
      </c>
      <c r="B218" t="s">
        <v>628</v>
      </c>
      <c r="C218" s="8" t="s">
        <v>630</v>
      </c>
      <c r="D218" s="8">
        <v>4</v>
      </c>
      <c r="E218" s="8">
        <v>3</v>
      </c>
      <c r="F218" s="8">
        <v>0</v>
      </c>
      <c r="G218" s="9">
        <v>57.92</v>
      </c>
      <c r="H218" s="9">
        <v>58.5</v>
      </c>
      <c r="I218" s="11">
        <f>(H218-G218)/G218</f>
        <v>1.0013812154696104E-2</v>
      </c>
      <c r="J218" s="8" t="s">
        <v>629</v>
      </c>
      <c r="K218" s="10">
        <v>0.4182174338883447</v>
      </c>
      <c r="N218" s="10"/>
    </row>
    <row r="219" spans="1:14" x14ac:dyDescent="0.35">
      <c r="A219" t="s">
        <v>603</v>
      </c>
      <c r="B219" t="s">
        <v>604</v>
      </c>
      <c r="C219" s="8" t="s">
        <v>605</v>
      </c>
      <c r="D219" s="8">
        <v>6</v>
      </c>
      <c r="E219" s="8">
        <v>0</v>
      </c>
      <c r="F219" s="8">
        <v>0</v>
      </c>
      <c r="G219" s="9">
        <v>6.14</v>
      </c>
      <c r="H219" s="9">
        <v>6.04</v>
      </c>
      <c r="I219" s="11">
        <f>(H219-G219)/G219</f>
        <v>-1.6286644951140006E-2</v>
      </c>
      <c r="J219" s="8" t="s">
        <v>1</v>
      </c>
      <c r="K219" s="10">
        <v>1.2490842490842491</v>
      </c>
      <c r="N219" s="10"/>
    </row>
    <row r="220" spans="1:14" x14ac:dyDescent="0.35">
      <c r="A220" t="s">
        <v>557</v>
      </c>
      <c r="B220" t="s">
        <v>786</v>
      </c>
      <c r="C220" s="8" t="s">
        <v>216</v>
      </c>
      <c r="D220" s="8">
        <v>4</v>
      </c>
      <c r="E220" s="8">
        <v>1</v>
      </c>
      <c r="F220" s="8">
        <v>0</v>
      </c>
      <c r="G220" s="9">
        <v>9.64</v>
      </c>
      <c r="H220" s="9">
        <v>8.6199999999999992</v>
      </c>
      <c r="I220" s="11">
        <f>(H220-G220)/G220</f>
        <v>-0.10580912863070553</v>
      </c>
      <c r="J220" s="8" t="s">
        <v>1</v>
      </c>
      <c r="K220" s="10">
        <v>1.0167364016736402</v>
      </c>
      <c r="N220" s="10"/>
    </row>
    <row r="221" spans="1:14" x14ac:dyDescent="0.35">
      <c r="A221" t="s">
        <v>587</v>
      </c>
      <c r="B221" t="s">
        <v>588</v>
      </c>
      <c r="C221" s="8" t="s">
        <v>589</v>
      </c>
      <c r="D221" s="8">
        <v>0</v>
      </c>
      <c r="E221" s="8">
        <v>0</v>
      </c>
      <c r="F221" s="8">
        <v>0</v>
      </c>
      <c r="G221" s="9">
        <v>6.86</v>
      </c>
      <c r="H221" s="13" t="s">
        <v>88</v>
      </c>
      <c r="I221" s="11" t="s">
        <v>88</v>
      </c>
      <c r="J221" s="8" t="s">
        <v>1</v>
      </c>
      <c r="K221" s="10">
        <v>-0.31399999999999995</v>
      </c>
      <c r="N221" s="10"/>
    </row>
    <row r="222" spans="1:14" x14ac:dyDescent="0.35">
      <c r="A222" t="s">
        <v>497</v>
      </c>
      <c r="B222" t="s">
        <v>498</v>
      </c>
      <c r="C222" s="8" t="s">
        <v>499</v>
      </c>
      <c r="D222" s="8">
        <v>1</v>
      </c>
      <c r="E222" s="8">
        <v>0</v>
      </c>
      <c r="F222" s="8">
        <v>0</v>
      </c>
      <c r="G222" s="9">
        <v>1.18</v>
      </c>
      <c r="H222" s="13" t="s">
        <v>88</v>
      </c>
      <c r="I222" s="11" t="s">
        <v>88</v>
      </c>
      <c r="J222" s="8" t="s">
        <v>1</v>
      </c>
      <c r="K222" s="10">
        <v>-0.26708074534161497</v>
      </c>
      <c r="N222" s="10"/>
    </row>
    <row r="223" spans="1:14" x14ac:dyDescent="0.35">
      <c r="C223" s="8"/>
      <c r="D223" s="8"/>
      <c r="E223" s="8"/>
      <c r="F223" s="8"/>
      <c r="G223" s="9"/>
      <c r="H223" s="9"/>
      <c r="I223" s="11"/>
      <c r="J223" s="8"/>
      <c r="K223" s="10"/>
      <c r="N223" s="10"/>
    </row>
    <row r="224" spans="1:14" x14ac:dyDescent="0.35">
      <c r="A224" s="2" t="s">
        <v>679</v>
      </c>
      <c r="C224" s="8"/>
      <c r="D224" s="8"/>
      <c r="E224" s="8"/>
      <c r="F224" s="8"/>
      <c r="G224" s="9"/>
      <c r="H224" s="9"/>
      <c r="I224" s="11"/>
      <c r="J224" s="8"/>
      <c r="K224" s="10"/>
      <c r="N224" s="10"/>
    </row>
    <row r="225" spans="1:14" x14ac:dyDescent="0.35">
      <c r="A225" t="s">
        <v>745</v>
      </c>
      <c r="B225" t="s">
        <v>787</v>
      </c>
      <c r="C225" s="8" t="s">
        <v>747</v>
      </c>
      <c r="D225" s="8">
        <v>2</v>
      </c>
      <c r="E225" s="8">
        <v>0</v>
      </c>
      <c r="F225" s="8">
        <v>0</v>
      </c>
      <c r="G225" s="9">
        <v>18.37</v>
      </c>
      <c r="H225" s="9">
        <v>33.5</v>
      </c>
      <c r="I225" s="11">
        <f>(H225-G225)/G225</f>
        <v>0.82362547632008698</v>
      </c>
      <c r="J225" s="8" t="s">
        <v>746</v>
      </c>
      <c r="K225" s="10">
        <v>-4.8186528497409307E-2</v>
      </c>
      <c r="N225" s="10"/>
    </row>
    <row r="226" spans="1:14" x14ac:dyDescent="0.35">
      <c r="A226" t="s">
        <v>704</v>
      </c>
      <c r="B226" t="s">
        <v>705</v>
      </c>
      <c r="C226" s="8" t="s">
        <v>707</v>
      </c>
      <c r="D226" s="8">
        <v>9</v>
      </c>
      <c r="E226" s="8">
        <v>1</v>
      </c>
      <c r="F226" s="8">
        <v>0</v>
      </c>
      <c r="G226" s="9">
        <v>4.26</v>
      </c>
      <c r="H226" s="9">
        <v>5.9</v>
      </c>
      <c r="I226" s="11">
        <f>(H226-G226)/G226</f>
        <v>0.38497652582159642</v>
      </c>
      <c r="J226" s="8" t="s">
        <v>706</v>
      </c>
      <c r="K226" s="10">
        <v>-8.779443254817991E-2</v>
      </c>
      <c r="N226" s="10"/>
    </row>
    <row r="227" spans="1:14" x14ac:dyDescent="0.35">
      <c r="A227" t="s">
        <v>710</v>
      </c>
      <c r="B227" t="s">
        <v>711</v>
      </c>
      <c r="C227" s="8" t="s">
        <v>712</v>
      </c>
      <c r="D227" s="8">
        <v>4</v>
      </c>
      <c r="E227" s="8">
        <v>2</v>
      </c>
      <c r="F227" s="8">
        <v>0</v>
      </c>
      <c r="G227" s="9">
        <v>5.47</v>
      </c>
      <c r="H227" s="9">
        <v>7.54</v>
      </c>
      <c r="I227" s="11">
        <f>(H227-G227)/G227</f>
        <v>0.37842778793418652</v>
      </c>
      <c r="J227" s="8" t="s">
        <v>1</v>
      </c>
      <c r="K227" s="10">
        <v>-5.6896551724137948E-2</v>
      </c>
      <c r="N227" s="10"/>
    </row>
    <row r="228" spans="1:14" x14ac:dyDescent="0.35">
      <c r="A228" t="s">
        <v>732</v>
      </c>
      <c r="B228" t="s">
        <v>788</v>
      </c>
      <c r="C228" s="8" t="s">
        <v>733</v>
      </c>
      <c r="D228" s="8">
        <v>3</v>
      </c>
      <c r="E228" s="8">
        <v>1</v>
      </c>
      <c r="F228" s="8">
        <v>0</v>
      </c>
      <c r="G228" s="9">
        <v>16.899999999999999</v>
      </c>
      <c r="H228" s="9">
        <v>21.25</v>
      </c>
      <c r="I228" s="11">
        <f>(H228-G228)/G228</f>
        <v>0.25739644970414211</v>
      </c>
      <c r="J228" s="8" t="s">
        <v>289</v>
      </c>
      <c r="K228" s="10">
        <v>-2.7058146229130824E-2</v>
      </c>
      <c r="N228" s="10"/>
    </row>
    <row r="229" spans="1:14" x14ac:dyDescent="0.35">
      <c r="A229" t="s">
        <v>723</v>
      </c>
      <c r="B229" t="s">
        <v>789</v>
      </c>
      <c r="C229" s="8" t="s">
        <v>724</v>
      </c>
      <c r="D229" s="8">
        <v>7</v>
      </c>
      <c r="E229" s="8">
        <v>4</v>
      </c>
      <c r="F229" s="8">
        <v>0</v>
      </c>
      <c r="G229" s="9">
        <v>64.09</v>
      </c>
      <c r="H229" s="9">
        <v>79.16</v>
      </c>
      <c r="I229" s="11">
        <f>(H229-G229)/G229</f>
        <v>0.23513808706506464</v>
      </c>
      <c r="J229" s="8" t="s">
        <v>93</v>
      </c>
      <c r="K229" s="10">
        <v>-6.0483870967742021E-3</v>
      </c>
      <c r="N229" s="10"/>
    </row>
    <row r="230" spans="1:14" x14ac:dyDescent="0.35">
      <c r="A230" t="s">
        <v>688</v>
      </c>
      <c r="B230" t="s">
        <v>689</v>
      </c>
      <c r="C230" s="8" t="s">
        <v>691</v>
      </c>
      <c r="D230" s="8">
        <v>0</v>
      </c>
      <c r="E230" s="8">
        <v>1</v>
      </c>
      <c r="F230" s="8">
        <v>0</v>
      </c>
      <c r="G230" s="9">
        <v>118.02</v>
      </c>
      <c r="H230" s="9">
        <v>145</v>
      </c>
      <c r="I230" s="11">
        <f>(H230-G230)/G230</f>
        <v>0.22860532113201157</v>
      </c>
      <c r="J230" s="8" t="s">
        <v>690</v>
      </c>
      <c r="K230" s="10">
        <v>1.741379310344824E-2</v>
      </c>
      <c r="N230" s="10"/>
    </row>
    <row r="231" spans="1:14" x14ac:dyDescent="0.35">
      <c r="A231" t="s">
        <v>728</v>
      </c>
      <c r="B231" t="s">
        <v>729</v>
      </c>
      <c r="C231" s="8" t="s">
        <v>731</v>
      </c>
      <c r="D231" s="8">
        <v>2</v>
      </c>
      <c r="E231" s="8">
        <v>4</v>
      </c>
      <c r="F231" s="8">
        <v>0</v>
      </c>
      <c r="G231" s="9">
        <v>42.3</v>
      </c>
      <c r="H231" s="9">
        <v>51.33</v>
      </c>
      <c r="I231" s="11">
        <f>(H231-G231)/G231</f>
        <v>0.21347517730496457</v>
      </c>
      <c r="J231" s="8" t="s">
        <v>730</v>
      </c>
      <c r="K231" s="10">
        <v>-0.2540998060306825</v>
      </c>
      <c r="N231" s="10"/>
    </row>
    <row r="232" spans="1:14" x14ac:dyDescent="0.35">
      <c r="A232" t="s">
        <v>708</v>
      </c>
      <c r="B232" t="s">
        <v>790</v>
      </c>
      <c r="C232" s="8" t="s">
        <v>304</v>
      </c>
      <c r="D232" s="8">
        <v>0</v>
      </c>
      <c r="E232" s="8">
        <v>6</v>
      </c>
      <c r="F232" s="8">
        <v>0</v>
      </c>
      <c r="G232" s="9">
        <v>5.37</v>
      </c>
      <c r="H232" s="9">
        <v>6.22</v>
      </c>
      <c r="I232" s="11">
        <f>(H232-G232)/G232</f>
        <v>0.15828677839851019</v>
      </c>
      <c r="J232" s="8" t="s">
        <v>709</v>
      </c>
      <c r="K232" s="10">
        <v>5.0880626223091932E-2</v>
      </c>
      <c r="N232" s="10"/>
    </row>
    <row r="233" spans="1:14" x14ac:dyDescent="0.35">
      <c r="A233" t="s">
        <v>713</v>
      </c>
      <c r="B233" t="s">
        <v>791</v>
      </c>
      <c r="C233" s="8" t="s">
        <v>715</v>
      </c>
      <c r="D233" s="8">
        <v>5</v>
      </c>
      <c r="E233" s="8">
        <v>2</v>
      </c>
      <c r="F233" s="8">
        <v>0</v>
      </c>
      <c r="G233" s="9">
        <v>10.36</v>
      </c>
      <c r="H233" s="9">
        <v>11.75</v>
      </c>
      <c r="I233" s="11">
        <f>(H233-G233)/G233</f>
        <v>0.13416988416988423</v>
      </c>
      <c r="J233" s="8" t="s">
        <v>714</v>
      </c>
      <c r="K233" s="10">
        <v>1.2707722385141642E-2</v>
      </c>
      <c r="N233" s="10"/>
    </row>
    <row r="234" spans="1:14" x14ac:dyDescent="0.35">
      <c r="A234" t="s">
        <v>739</v>
      </c>
      <c r="B234" t="s">
        <v>792</v>
      </c>
      <c r="C234" s="8" t="s">
        <v>741</v>
      </c>
      <c r="D234" s="8">
        <v>10</v>
      </c>
      <c r="E234" s="8">
        <v>0</v>
      </c>
      <c r="F234" s="8">
        <v>0</v>
      </c>
      <c r="G234" s="9">
        <v>14.02</v>
      </c>
      <c r="H234" s="9">
        <v>15.63</v>
      </c>
      <c r="I234" s="11">
        <f>(H234-G234)/G234</f>
        <v>0.11483594864479324</v>
      </c>
      <c r="J234" s="8" t="s">
        <v>740</v>
      </c>
      <c r="K234" s="10">
        <v>0.11446740858505561</v>
      </c>
      <c r="N234" s="10"/>
    </row>
    <row r="235" spans="1:14" x14ac:dyDescent="0.35">
      <c r="A235" t="s">
        <v>692</v>
      </c>
      <c r="B235" t="s">
        <v>793</v>
      </c>
      <c r="C235" s="8" t="s">
        <v>694</v>
      </c>
      <c r="D235" s="8">
        <v>10</v>
      </c>
      <c r="E235" s="8">
        <v>2</v>
      </c>
      <c r="F235" s="8">
        <v>0</v>
      </c>
      <c r="G235" s="9">
        <v>18.34</v>
      </c>
      <c r="H235" s="9">
        <v>20.440000000000001</v>
      </c>
      <c r="I235" s="11">
        <f>(H235-G235)/G235</f>
        <v>0.11450381679389321</v>
      </c>
      <c r="J235" s="8" t="s">
        <v>693</v>
      </c>
      <c r="K235" s="10">
        <v>0.11829268292682936</v>
      </c>
      <c r="N235" s="10"/>
    </row>
    <row r="236" spans="1:14" x14ac:dyDescent="0.35">
      <c r="A236" t="s">
        <v>716</v>
      </c>
      <c r="B236" t="s">
        <v>717</v>
      </c>
      <c r="C236" s="8" t="s">
        <v>719</v>
      </c>
      <c r="D236" s="8">
        <v>3</v>
      </c>
      <c r="E236" s="8">
        <v>2</v>
      </c>
      <c r="F236" s="8">
        <v>0</v>
      </c>
      <c r="G236" s="9">
        <v>4.49</v>
      </c>
      <c r="H236" s="9">
        <v>4.9000000000000004</v>
      </c>
      <c r="I236" s="11">
        <f>(H236-G236)/G236</f>
        <v>9.131403118040092E-2</v>
      </c>
      <c r="J236" s="8" t="s">
        <v>718</v>
      </c>
      <c r="K236" s="10">
        <v>4.6620046620046658E-2</v>
      </c>
      <c r="N236" s="10"/>
    </row>
    <row r="237" spans="1:14" x14ac:dyDescent="0.35">
      <c r="A237" t="s">
        <v>699</v>
      </c>
      <c r="B237" t="s">
        <v>794</v>
      </c>
      <c r="C237" s="8" t="s">
        <v>467</v>
      </c>
      <c r="D237" s="8">
        <v>7</v>
      </c>
      <c r="E237" s="8">
        <v>2</v>
      </c>
      <c r="F237" s="8">
        <v>0</v>
      </c>
      <c r="G237" s="9">
        <v>16.84</v>
      </c>
      <c r="H237" s="9">
        <v>18.190000000000001</v>
      </c>
      <c r="I237" s="11">
        <f>(H237-G237)/G237</f>
        <v>8.0166270783848068E-2</v>
      </c>
      <c r="J237" s="8" t="s">
        <v>700</v>
      </c>
      <c r="K237" s="10">
        <v>0.10137344669718776</v>
      </c>
      <c r="N237" s="10"/>
    </row>
    <row r="238" spans="1:14" x14ac:dyDescent="0.35">
      <c r="A238" t="s">
        <v>736</v>
      </c>
      <c r="B238" t="s">
        <v>795</v>
      </c>
      <c r="C238" s="8" t="s">
        <v>738</v>
      </c>
      <c r="D238" s="8">
        <v>6</v>
      </c>
      <c r="E238" s="8">
        <v>4</v>
      </c>
      <c r="F238" s="8">
        <v>0</v>
      </c>
      <c r="G238" s="9">
        <v>12.04</v>
      </c>
      <c r="H238" s="9">
        <v>13</v>
      </c>
      <c r="I238" s="11">
        <f>(H238-G238)/G238</f>
        <v>7.9734219269103068E-2</v>
      </c>
      <c r="J238" s="8" t="s">
        <v>737</v>
      </c>
      <c r="K238" s="10">
        <v>9.3551316984559429E-2</v>
      </c>
      <c r="N238" s="10"/>
    </row>
    <row r="239" spans="1:14" x14ac:dyDescent="0.35">
      <c r="A239" t="s">
        <v>734</v>
      </c>
      <c r="B239" t="s">
        <v>796</v>
      </c>
      <c r="C239" s="8" t="s">
        <v>735</v>
      </c>
      <c r="D239" s="8">
        <v>4</v>
      </c>
      <c r="E239" s="8">
        <v>4</v>
      </c>
      <c r="F239" s="8">
        <v>0</v>
      </c>
      <c r="G239" s="9">
        <v>16.57</v>
      </c>
      <c r="H239" s="9">
        <v>17.86</v>
      </c>
      <c r="I239" s="11">
        <f>(H239-G239)/G239</f>
        <v>7.7851538925769403E-2</v>
      </c>
      <c r="J239" s="8" t="s">
        <v>289</v>
      </c>
      <c r="K239" s="10">
        <v>-3.0994152046783689E-2</v>
      </c>
      <c r="N239" s="10"/>
    </row>
    <row r="240" spans="1:14" x14ac:dyDescent="0.35">
      <c r="A240" t="s">
        <v>682</v>
      </c>
      <c r="B240" t="s">
        <v>683</v>
      </c>
      <c r="C240" s="8" t="s">
        <v>115</v>
      </c>
      <c r="D240" s="8">
        <v>8</v>
      </c>
      <c r="E240" s="8">
        <v>1</v>
      </c>
      <c r="F240" s="8">
        <v>0</v>
      </c>
      <c r="G240" s="9">
        <v>19.64</v>
      </c>
      <c r="H240" s="9">
        <v>20.94</v>
      </c>
      <c r="I240" s="11">
        <f>(H240-G240)/G240</f>
        <v>6.6191446028513276E-2</v>
      </c>
      <c r="J240" s="8" t="s">
        <v>684</v>
      </c>
      <c r="K240" s="10">
        <v>0.25978191148171909</v>
      </c>
      <c r="N240" s="10"/>
    </row>
    <row r="241" spans="1:14" x14ac:dyDescent="0.35">
      <c r="A241" t="s">
        <v>695</v>
      </c>
      <c r="B241" t="s">
        <v>696</v>
      </c>
      <c r="C241" s="8" t="s">
        <v>698</v>
      </c>
      <c r="D241" s="8">
        <v>3</v>
      </c>
      <c r="E241" s="8">
        <v>6</v>
      </c>
      <c r="F241" s="8">
        <v>0</v>
      </c>
      <c r="G241" s="9">
        <v>7.95</v>
      </c>
      <c r="H241" s="9">
        <v>8.44</v>
      </c>
      <c r="I241" s="11">
        <f>(H241-G241)/G241</f>
        <v>6.163522012578608E-2</v>
      </c>
      <c r="J241" s="8" t="s">
        <v>697</v>
      </c>
      <c r="K241" s="10">
        <v>6.3291139240506103E-3</v>
      </c>
      <c r="N241" s="10"/>
    </row>
    <row r="242" spans="1:14" x14ac:dyDescent="0.35">
      <c r="A242" t="s">
        <v>725</v>
      </c>
      <c r="B242" t="s">
        <v>797</v>
      </c>
      <c r="C242" s="8" t="s">
        <v>189</v>
      </c>
      <c r="D242" s="8">
        <v>0</v>
      </c>
      <c r="E242" s="8">
        <v>8</v>
      </c>
      <c r="F242" s="8">
        <v>0</v>
      </c>
      <c r="G242" s="9">
        <v>17.670000000000002</v>
      </c>
      <c r="H242" s="9">
        <v>18.41</v>
      </c>
      <c r="I242" s="11">
        <f>(H242-G242)/G242</f>
        <v>4.187889077532532E-2</v>
      </c>
      <c r="J242" s="8" t="s">
        <v>726</v>
      </c>
      <c r="K242" s="10">
        <v>8.6047940995697736E-2</v>
      </c>
      <c r="N242" s="10"/>
    </row>
    <row r="243" spans="1:14" x14ac:dyDescent="0.35">
      <c r="A243" t="s">
        <v>701</v>
      </c>
      <c r="B243" t="s">
        <v>798</v>
      </c>
      <c r="C243" s="8" t="s">
        <v>703</v>
      </c>
      <c r="D243" s="8">
        <v>0</v>
      </c>
      <c r="E243" s="8">
        <v>3</v>
      </c>
      <c r="F243" s="8">
        <v>2</v>
      </c>
      <c r="G243" s="9">
        <v>13.01</v>
      </c>
      <c r="H243" s="9">
        <v>13.55</v>
      </c>
      <c r="I243" s="11">
        <f>(H243-G243)/G243</f>
        <v>4.1506533435818671E-2</v>
      </c>
      <c r="J243" s="8" t="s">
        <v>702</v>
      </c>
      <c r="K243" s="10">
        <v>-1.3646702047005285E-2</v>
      </c>
      <c r="N243" s="10"/>
    </row>
    <row r="244" spans="1:14" x14ac:dyDescent="0.35">
      <c r="A244" t="s">
        <v>742</v>
      </c>
      <c r="B244" t="s">
        <v>799</v>
      </c>
      <c r="C244" s="8" t="s">
        <v>744</v>
      </c>
      <c r="D244" s="8">
        <v>1</v>
      </c>
      <c r="E244" s="8">
        <v>5</v>
      </c>
      <c r="F244" s="8">
        <v>0</v>
      </c>
      <c r="G244" s="9">
        <v>17.329999999999998</v>
      </c>
      <c r="H244" s="9">
        <v>18</v>
      </c>
      <c r="I244" s="11">
        <f>(H244-G244)/G244</f>
        <v>3.8661281015580022E-2</v>
      </c>
      <c r="J244" s="8" t="s">
        <v>743</v>
      </c>
      <c r="K244" s="10">
        <v>0.27146001467351411</v>
      </c>
      <c r="N244" s="10"/>
    </row>
    <row r="245" spans="1:14" x14ac:dyDescent="0.35">
      <c r="A245" t="s">
        <v>720</v>
      </c>
      <c r="B245" t="s">
        <v>800</v>
      </c>
      <c r="C245" s="8" t="s">
        <v>722</v>
      </c>
      <c r="D245" s="8">
        <v>0</v>
      </c>
      <c r="E245" s="8">
        <v>4</v>
      </c>
      <c r="F245" s="8">
        <v>0</v>
      </c>
      <c r="G245" s="9">
        <v>3.77</v>
      </c>
      <c r="H245" s="9">
        <v>3.91</v>
      </c>
      <c r="I245" s="11">
        <f>(H245-G245)/G245</f>
        <v>3.7135278514588893E-2</v>
      </c>
      <c r="J245" s="8" t="s">
        <v>721</v>
      </c>
      <c r="K245" s="10">
        <v>-7.8239608801955948E-2</v>
      </c>
      <c r="N245" s="10"/>
    </row>
    <row r="246" spans="1:14" x14ac:dyDescent="0.35">
      <c r="A246" t="s">
        <v>678</v>
      </c>
      <c r="B246" t="s">
        <v>801</v>
      </c>
      <c r="C246" s="8" t="s">
        <v>681</v>
      </c>
      <c r="D246" s="8">
        <v>1</v>
      </c>
      <c r="E246" s="8">
        <v>7</v>
      </c>
      <c r="F246" s="8">
        <v>0</v>
      </c>
      <c r="G246" s="9">
        <v>6.87</v>
      </c>
      <c r="H246" s="9">
        <v>7.03</v>
      </c>
      <c r="I246" s="11">
        <f>(H246-G246)/G246</f>
        <v>2.3289665211062613E-2</v>
      </c>
      <c r="J246" s="8" t="s">
        <v>680</v>
      </c>
      <c r="K246" s="10">
        <v>4.8854961832061117E-2</v>
      </c>
      <c r="N246" s="10"/>
    </row>
    <row r="247" spans="1:14" x14ac:dyDescent="0.35">
      <c r="A247" t="s">
        <v>727</v>
      </c>
      <c r="B247" t="s">
        <v>802</v>
      </c>
      <c r="C247" s="8" t="s">
        <v>703</v>
      </c>
      <c r="D247" s="8">
        <v>0</v>
      </c>
      <c r="E247" s="8">
        <v>8</v>
      </c>
      <c r="F247" s="8">
        <v>1</v>
      </c>
      <c r="G247" s="9">
        <v>10.050000000000001</v>
      </c>
      <c r="H247" s="9">
        <v>10.06</v>
      </c>
      <c r="I247" s="11">
        <f>(H247-G247)/G247</f>
        <v>9.9502487562186923E-4</v>
      </c>
      <c r="J247" s="8" t="s">
        <v>417</v>
      </c>
      <c r="K247" s="10">
        <v>-0.24831712789827964</v>
      </c>
      <c r="N247" s="10"/>
    </row>
    <row r="248" spans="1:14" x14ac:dyDescent="0.35">
      <c r="A248" t="s">
        <v>685</v>
      </c>
      <c r="B248" t="s">
        <v>803</v>
      </c>
      <c r="C248" s="8" t="s">
        <v>687</v>
      </c>
      <c r="D248" s="8">
        <v>0</v>
      </c>
      <c r="E248" s="8">
        <v>7</v>
      </c>
      <c r="F248" s="8">
        <v>0</v>
      </c>
      <c r="G248" s="9">
        <v>17.149999999999999</v>
      </c>
      <c r="H248" s="9">
        <v>16.13</v>
      </c>
      <c r="I248" s="11">
        <f>(H248-G248)/G248</f>
        <v>-5.9475218658892111E-2</v>
      </c>
      <c r="J248" s="8" t="s">
        <v>686</v>
      </c>
      <c r="K248" s="10">
        <v>0.12459016393442614</v>
      </c>
      <c r="N248" s="10"/>
    </row>
    <row r="249" spans="1:14" x14ac:dyDescent="0.35">
      <c r="C249" s="8"/>
      <c r="D249" s="8"/>
      <c r="E249" s="8"/>
      <c r="F249" s="8"/>
      <c r="G249" s="9"/>
      <c r="H249" s="9"/>
      <c r="I249" s="11"/>
      <c r="J249" s="8"/>
      <c r="K249" s="10"/>
      <c r="N249" s="10"/>
    </row>
    <row r="250" spans="1:14" x14ac:dyDescent="0.35">
      <c r="A250" s="2" t="s">
        <v>750</v>
      </c>
      <c r="C250" s="8"/>
      <c r="D250" s="8"/>
      <c r="E250" s="8"/>
      <c r="F250" s="8"/>
      <c r="G250" s="9"/>
      <c r="H250" s="9"/>
      <c r="I250" s="11"/>
      <c r="J250" s="8"/>
      <c r="K250" s="10"/>
      <c r="N250" s="10"/>
    </row>
    <row r="251" spans="1:14" x14ac:dyDescent="0.35">
      <c r="A251" t="s">
        <v>752</v>
      </c>
      <c r="B251" t="s">
        <v>753</v>
      </c>
      <c r="C251" s="8" t="s">
        <v>755</v>
      </c>
      <c r="D251" s="8">
        <v>5</v>
      </c>
      <c r="E251" s="8">
        <v>0</v>
      </c>
      <c r="F251" s="8">
        <v>0</v>
      </c>
      <c r="G251" s="9">
        <v>12.99</v>
      </c>
      <c r="H251" s="9">
        <v>21.42</v>
      </c>
      <c r="I251" s="11">
        <f>(H251-G251)/G251</f>
        <v>0.64896073903002316</v>
      </c>
      <c r="J251" s="8" t="s">
        <v>754</v>
      </c>
      <c r="K251" s="10">
        <v>0.10084745762711859</v>
      </c>
      <c r="N251" s="10"/>
    </row>
    <row r="252" spans="1:14" x14ac:dyDescent="0.35">
      <c r="A252" t="s">
        <v>748</v>
      </c>
      <c r="B252" t="s">
        <v>749</v>
      </c>
      <c r="C252" s="8" t="s">
        <v>290</v>
      </c>
      <c r="D252" s="8">
        <v>4</v>
      </c>
      <c r="E252" s="8">
        <v>6</v>
      </c>
      <c r="F252" s="8">
        <v>0</v>
      </c>
      <c r="G252" s="9">
        <v>8.39</v>
      </c>
      <c r="H252" s="9">
        <v>8.77</v>
      </c>
      <c r="I252" s="11">
        <f>(H252-G252)/G252</f>
        <v>4.529201430274124E-2</v>
      </c>
      <c r="J252" s="8" t="s">
        <v>751</v>
      </c>
      <c r="K252" s="10">
        <v>0.1917613636363637</v>
      </c>
      <c r="N252" s="10"/>
    </row>
    <row r="253" spans="1:14" x14ac:dyDescent="0.35">
      <c r="A253" t="s">
        <v>756</v>
      </c>
      <c r="B253" t="s">
        <v>804</v>
      </c>
      <c r="C253" s="8" t="s">
        <v>758</v>
      </c>
      <c r="D253" s="8">
        <v>0</v>
      </c>
      <c r="E253" s="8">
        <v>3</v>
      </c>
      <c r="F253" s="8">
        <v>1</v>
      </c>
      <c r="G253" s="9">
        <v>36.869999999999997</v>
      </c>
      <c r="H253" s="9">
        <v>37.25</v>
      </c>
      <c r="I253" s="11">
        <f>(H253-G253)/G253</f>
        <v>1.0306482234879375E-2</v>
      </c>
      <c r="J253" s="8" t="s">
        <v>757</v>
      </c>
      <c r="K253" s="10">
        <v>0.45558626135017766</v>
      </c>
      <c r="N253" s="10"/>
    </row>
    <row r="254" spans="1:14" x14ac:dyDescent="0.35">
      <c r="A254" t="s">
        <v>805</v>
      </c>
      <c r="J254" s="8"/>
    </row>
    <row r="255" spans="1:14" x14ac:dyDescent="0.35">
      <c r="J255" s="8"/>
    </row>
  </sheetData>
  <sortState xmlns:xlrd2="http://schemas.microsoft.com/office/spreadsheetml/2017/richdata2" ref="A251:K253">
    <sortCondition descending="1" ref="I251:I253"/>
  </sortState>
  <mergeCells count="1">
    <mergeCell ref="A4:C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TSX SmallCap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Dowty, Jennifer</dc:creator>
  <cp:lastModifiedBy>Dowty, Jennifer</cp:lastModifiedBy>
  <dcterms:created xsi:type="dcterms:W3CDTF">2026-06-01T22:57:08Z</dcterms:created>
  <dcterms:modified xsi:type="dcterms:W3CDTF">2026-06-02T07:19:29Z</dcterms:modified>
</cp:coreProperties>
</file>