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351" documentId="8_{7C60374A-341A-4E5F-8ECB-9F03F67B7054}" xr6:coauthVersionLast="47" xr6:coauthVersionMax="47" xr10:uidLastSave="{24C33668-E8A8-4227-8321-4678FD7D3ACE}"/>
  <bookViews>
    <workbookView xWindow="-110" yWindow="-110" windowWidth="19420" windowHeight="10300" xr2:uid="{00000000-000D-0000-FFFF-FFFF00000000}"/>
  </bookViews>
  <sheets>
    <sheet name="TSX SMALLCAP INDE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0" i="1" l="1"/>
  <c r="I177" i="1"/>
  <c r="I202" i="1"/>
  <c r="I108" i="1"/>
  <c r="I147" i="1"/>
  <c r="I205" i="1"/>
  <c r="I109" i="1"/>
  <c r="I103" i="1"/>
  <c r="I56" i="1"/>
  <c r="I45" i="1"/>
  <c r="I67" i="1"/>
  <c r="I43" i="1"/>
  <c r="I92" i="1"/>
  <c r="I71" i="1"/>
  <c r="I201" i="1"/>
  <c r="I51" i="1"/>
  <c r="I195" i="1"/>
  <c r="I97" i="1"/>
  <c r="I75" i="1"/>
  <c r="I52" i="1"/>
  <c r="I5" i="1"/>
  <c r="I158" i="1"/>
  <c r="I226" i="1"/>
  <c r="I69" i="1"/>
  <c r="I155" i="1"/>
  <c r="I47" i="1"/>
  <c r="I258" i="1"/>
  <c r="I233" i="1"/>
  <c r="I8" i="1"/>
  <c r="I102" i="1"/>
  <c r="I13" i="1"/>
  <c r="I77" i="1"/>
  <c r="I65" i="1"/>
  <c r="I173" i="1"/>
  <c r="I253" i="1"/>
  <c r="I212" i="1"/>
  <c r="I209" i="1"/>
  <c r="I118" i="1"/>
  <c r="I63" i="1"/>
  <c r="I170" i="1"/>
  <c r="I133" i="1"/>
  <c r="I44" i="1"/>
  <c r="I154" i="1"/>
  <c r="I138" i="1"/>
  <c r="I36" i="1"/>
  <c r="I148" i="1"/>
  <c r="I187" i="1"/>
  <c r="I231" i="1"/>
  <c r="I152" i="1"/>
  <c r="I89" i="1"/>
  <c r="I110" i="1"/>
  <c r="I251" i="1"/>
  <c r="I236" i="1"/>
  <c r="I64" i="1"/>
  <c r="I12" i="1"/>
  <c r="I256" i="1"/>
  <c r="I174" i="1"/>
  <c r="I243" i="1"/>
  <c r="I24" i="1"/>
  <c r="I57" i="1"/>
  <c r="I83" i="1"/>
  <c r="I15" i="1"/>
  <c r="I186" i="1"/>
  <c r="I58" i="1"/>
  <c r="I68" i="1"/>
  <c r="I78" i="1"/>
  <c r="I189" i="1"/>
  <c r="I112" i="1"/>
  <c r="I172" i="1"/>
  <c r="I66" i="1"/>
  <c r="I85" i="1"/>
  <c r="I181" i="1"/>
  <c r="I238" i="1"/>
  <c r="I192" i="1"/>
  <c r="I35" i="1"/>
  <c r="I61" i="1"/>
  <c r="I210" i="1"/>
  <c r="I129" i="1"/>
  <c r="I246" i="1"/>
  <c r="I203" i="1"/>
  <c r="I171" i="1"/>
  <c r="I178" i="1"/>
  <c r="I143" i="1"/>
  <c r="I22" i="1"/>
  <c r="I232" i="1"/>
  <c r="I235" i="1"/>
  <c r="I240" i="1"/>
  <c r="I200" i="1"/>
  <c r="I42" i="1"/>
  <c r="I121" i="1"/>
  <c r="I100" i="1"/>
  <c r="I59" i="1"/>
  <c r="I19" i="1"/>
  <c r="I30" i="1"/>
  <c r="I191" i="1"/>
  <c r="I142" i="1"/>
  <c r="I215" i="1"/>
  <c r="I182" i="1"/>
  <c r="I162" i="1"/>
  <c r="I17" i="1"/>
  <c r="I101" i="1"/>
  <c r="I33" i="1"/>
  <c r="I222" i="1"/>
  <c r="I41" i="1"/>
  <c r="I116" i="1"/>
  <c r="I114" i="1"/>
  <c r="I18" i="1"/>
  <c r="I234" i="1"/>
  <c r="I55" i="1"/>
  <c r="I208" i="1"/>
  <c r="I126" i="1"/>
  <c r="I48" i="1"/>
  <c r="I31" i="1"/>
  <c r="I176" i="1"/>
  <c r="I40" i="1"/>
  <c r="I247" i="1"/>
  <c r="I60" i="1"/>
  <c r="I184" i="1"/>
  <c r="I49" i="1"/>
  <c r="I32" i="1"/>
  <c r="I106" i="1"/>
  <c r="I82" i="1"/>
  <c r="I130" i="1"/>
  <c r="I241" i="1"/>
  <c r="I70" i="1"/>
  <c r="I53" i="1"/>
  <c r="I183" i="1"/>
  <c r="I88" i="1"/>
  <c r="I146" i="1"/>
  <c r="I179" i="1"/>
  <c r="I197" i="1"/>
  <c r="I216" i="1"/>
  <c r="I80" i="1"/>
  <c r="I169" i="1"/>
  <c r="I218" i="1"/>
  <c r="I223" i="1"/>
  <c r="I96" i="1"/>
  <c r="I159" i="1"/>
  <c r="I93" i="1"/>
  <c r="I117" i="1"/>
  <c r="I141" i="1"/>
  <c r="I248" i="1"/>
  <c r="I224" i="1"/>
  <c r="I79" i="1"/>
  <c r="I163" i="1"/>
  <c r="I46" i="1"/>
  <c r="I73" i="1"/>
  <c r="I206" i="1"/>
  <c r="I99" i="1"/>
  <c r="I185" i="1"/>
  <c r="I161" i="1"/>
  <c r="I113" i="1"/>
  <c r="I230" i="1"/>
  <c r="I249" i="1"/>
  <c r="I94" i="1"/>
  <c r="I136" i="1"/>
  <c r="I153" i="1"/>
  <c r="I20" i="1"/>
  <c r="I217" i="1"/>
  <c r="I137" i="1"/>
  <c r="I122" i="1"/>
  <c r="I50" i="1"/>
  <c r="I14" i="1"/>
  <c r="I111" i="1"/>
  <c r="I119" i="1"/>
  <c r="I242" i="1"/>
  <c r="I157" i="1"/>
  <c r="I160" i="1"/>
  <c r="I204" i="1"/>
  <c r="I7" i="1"/>
  <c r="I9" i="1"/>
  <c r="I6" i="1"/>
  <c r="I127" i="1"/>
  <c r="I194" i="1"/>
  <c r="I76" i="1"/>
  <c r="I221" i="1"/>
  <c r="I213" i="1"/>
  <c r="I131" i="1"/>
  <c r="I84" i="1"/>
  <c r="I107" i="1"/>
  <c r="I198" i="1"/>
  <c r="I34" i="1"/>
  <c r="I21" i="1"/>
  <c r="I90" i="1"/>
  <c r="I139" i="1"/>
  <c r="I81" i="1"/>
  <c r="I252" i="1"/>
  <c r="I237" i="1"/>
  <c r="I250" i="1"/>
  <c r="I25" i="1"/>
  <c r="I257" i="1"/>
  <c r="I156" i="1"/>
  <c r="I132" i="1"/>
  <c r="I151" i="1"/>
  <c r="I135" i="1"/>
  <c r="I62" i="1"/>
  <c r="I72" i="1"/>
  <c r="I120" i="1"/>
  <c r="I134" i="1"/>
  <c r="I144" i="1"/>
  <c r="I196" i="1"/>
  <c r="I219" i="1"/>
  <c r="I239" i="1"/>
  <c r="I16" i="1"/>
  <c r="I115" i="1"/>
  <c r="I95" i="1"/>
  <c r="I74" i="1"/>
  <c r="I199" i="1"/>
  <c r="I193" i="1"/>
  <c r="I29" i="1"/>
  <c r="I225" i="1"/>
  <c r="I190" i="1"/>
  <c r="I244" i="1"/>
  <c r="I220" i="1"/>
  <c r="I207" i="1"/>
  <c r="I245" i="1"/>
  <c r="I188" i="1"/>
  <c r="I175" i="1"/>
  <c r="I91" i="1"/>
  <c r="I98" i="1"/>
  <c r="I125" i="1"/>
  <c r="I145" i="1"/>
  <c r="I54" i="1"/>
  <c r="I128" i="1"/>
  <c r="I211" i="1"/>
  <c r="I23" i="1"/>
  <c r="I180" i="1"/>
  <c r="I214" i="1"/>
</calcChain>
</file>

<file path=xl/sharedStrings.xml><?xml version="1.0" encoding="utf-8"?>
<sst xmlns="http://schemas.openxmlformats.org/spreadsheetml/2006/main" count="817" uniqueCount="510">
  <si>
    <t>Ticker</t>
  </si>
  <si>
    <t>WPK CN Equity</t>
  </si>
  <si>
    <t>WINPAK LTD</t>
  </si>
  <si>
    <t>Quarterly</t>
  </si>
  <si>
    <t>WTE CN Equity</t>
  </si>
  <si>
    <t>WRN CN Equity</t>
  </si>
  <si>
    <t>WESTERN COPPER AND GOLD CORP</t>
  </si>
  <si>
    <t>None</t>
  </si>
  <si>
    <t>WDO CN Equity</t>
  </si>
  <si>
    <t>WESDOME GOLD MINES LTD</t>
  </si>
  <si>
    <t>Irregular</t>
  </si>
  <si>
    <t>WELL CN Equity</t>
  </si>
  <si>
    <t>WJX CN Equity</t>
  </si>
  <si>
    <t>WAJAX CORP</t>
  </si>
  <si>
    <t>VZLA CN Equity</t>
  </si>
  <si>
    <t>VIZSLA SILVER CORP</t>
  </si>
  <si>
    <t>VHI CN Equity</t>
  </si>
  <si>
    <t>VITALHUB CORP</t>
  </si>
  <si>
    <t>VBNK CN Equity</t>
  </si>
  <si>
    <t>VERSABANK</t>
  </si>
  <si>
    <t>VET CN Equity</t>
  </si>
  <si>
    <t>VERMILION ENERGY INC</t>
  </si>
  <si>
    <t>VLE CN Equity</t>
  </si>
  <si>
    <t>VALEURA ENERGY INC</t>
  </si>
  <si>
    <t>URC CN Equity</t>
  </si>
  <si>
    <t>URANIUM ROYALTY CORP</t>
  </si>
  <si>
    <t>URE CN Equity</t>
  </si>
  <si>
    <t>UR-ENERGY INC</t>
  </si>
  <si>
    <t>TSU CN Equity</t>
  </si>
  <si>
    <t>TRISURA GROUP LTD</t>
  </si>
  <si>
    <t>TCW CN Equity</t>
  </si>
  <si>
    <t>TRICAN WELL SERVICE LTD</t>
  </si>
  <si>
    <t>TCL/A CN Equity</t>
  </si>
  <si>
    <t>TRANSCONTINENTAL INC-CL A</t>
  </si>
  <si>
    <t>TOT CN Equity</t>
  </si>
  <si>
    <t>TOTAL ENERGY SERVICES INC</t>
  </si>
  <si>
    <t>TXG CN Equity</t>
  </si>
  <si>
    <t>TOREX GOLD RESOURCES INC</t>
  </si>
  <si>
    <t>TF CN Equity</t>
  </si>
  <si>
    <t>TIMBERCREEK FINANCIAL CORP</t>
  </si>
  <si>
    <t>Monthly</t>
  </si>
  <si>
    <t>TVK CN Equity</t>
  </si>
  <si>
    <t>TERRAVEST INDUSTRIES INC</t>
  </si>
  <si>
    <t>TNZ CN Equity</t>
  </si>
  <si>
    <t>TENAZ ENERGY CORP</t>
  </si>
  <si>
    <t>TSAT CN Equity</t>
  </si>
  <si>
    <t>TELESAT CORP</t>
  </si>
  <si>
    <t>TCS CN Equity</t>
  </si>
  <si>
    <t>TECSYS INC</t>
  </si>
  <si>
    <t>TKO CN Equity</t>
  </si>
  <si>
    <t>TASEKO MINES LTD</t>
  </si>
  <si>
    <t>TVE CN Equity</t>
  </si>
  <si>
    <t>TAMARACK VALLEY ENERGY LTD</t>
  </si>
  <si>
    <t>SYZ CN Equity</t>
  </si>
  <si>
    <t>SYLOGIST LTD</t>
  </si>
  <si>
    <t>SGY CN Equity</t>
  </si>
  <si>
    <t>SURGE ENERGY INC</t>
  </si>
  <si>
    <t>SPB CN Equity</t>
  </si>
  <si>
    <t>SUPERIOR PLUS CORP</t>
  </si>
  <si>
    <t>SVI CN Equity</t>
  </si>
  <si>
    <t>STORAGEVAULT CANADA INC</t>
  </si>
  <si>
    <t>RAY/A CN Equity</t>
  </si>
  <si>
    <t>STINGRAY GROUP INC</t>
  </si>
  <si>
    <t>SII CN Equity</t>
  </si>
  <si>
    <t>SPROTT INC</t>
  </si>
  <si>
    <t>TOY CN Equity</t>
  </si>
  <si>
    <t>SDE CN Equity</t>
  </si>
  <si>
    <t>SPARTAN DELTA CORP</t>
  </si>
  <si>
    <t>SHLE CN Equity</t>
  </si>
  <si>
    <t>SOURCE ENERGY SERVICES LTD</t>
  </si>
  <si>
    <t>SLS CN Equity</t>
  </si>
  <si>
    <t>SOLARIS RESOURCES INC</t>
  </si>
  <si>
    <t>SGR-U CN Equity</t>
  </si>
  <si>
    <t>SKE CN Equity</t>
  </si>
  <si>
    <t>SKEENA RESOURCES LTD</t>
  </si>
  <si>
    <t>SVM CN Equity</t>
  </si>
  <si>
    <t>SILVERCORP METALS INC</t>
  </si>
  <si>
    <t>Semi-annual</t>
  </si>
  <si>
    <t>SIA CN Equity</t>
  </si>
  <si>
    <t>SIENNA SENIOR LIVING INC</t>
  </si>
  <si>
    <t>SES CN Equity</t>
  </si>
  <si>
    <t>SECURE WASTE INFRASTRUCTURE</t>
  </si>
  <si>
    <t>SEA CN Equity</t>
  </si>
  <si>
    <t>SEABRIDGE GOLD INC</t>
  </si>
  <si>
    <t>SIS CN Equity</t>
  </si>
  <si>
    <t>SAVARIA CORP</t>
  </si>
  <si>
    <t>SOIL CN Equity</t>
  </si>
  <si>
    <t>SATURN OIL &amp; GAS INC</t>
  </si>
  <si>
    <t>STC CN Equity</t>
  </si>
  <si>
    <t>SANGOMA TECHNOLOGIES CORP</t>
  </si>
  <si>
    <t>RUS CN Equity</t>
  </si>
  <si>
    <t>RUSSEL METALS INC</t>
  </si>
  <si>
    <t>RSI CN Equity</t>
  </si>
  <si>
    <t>ROGERS SUGAR INC</t>
  </si>
  <si>
    <t>RCH CN Equity</t>
  </si>
  <si>
    <t>RICHELIEU HARDWARE LTD</t>
  </si>
  <si>
    <t>RIC CN Equity</t>
  </si>
  <si>
    <t>RICHARDS GROUP INC</t>
  </si>
  <si>
    <t>REAL CN Equity</t>
  </si>
  <si>
    <t>REAL MATTERS INC</t>
  </si>
  <si>
    <t>QTRH CN Equity</t>
  </si>
  <si>
    <t>QUARTERHILL INC</t>
  </si>
  <si>
    <t>PRL CN Equity</t>
  </si>
  <si>
    <t>PROPEL HOLDINGS INC</t>
  </si>
  <si>
    <t>PRN CN Equity</t>
  </si>
  <si>
    <t>PROFOUND MEDICAL CORP</t>
  </si>
  <si>
    <t>PRV-U CN Equity</t>
  </si>
  <si>
    <t>PMZ-U CN Equity</t>
  </si>
  <si>
    <t>PRIMARIS REIT</t>
  </si>
  <si>
    <t>PD CN Equity</t>
  </si>
  <si>
    <t>PRECISION DRILLING CORP</t>
  </si>
  <si>
    <t>PBL CN Equity</t>
  </si>
  <si>
    <t>POLLARD BANKNOTE LTD</t>
  </si>
  <si>
    <t>PIF CN Equity</t>
  </si>
  <si>
    <t>POLARIS RENEWABLE ENERGY INC</t>
  </si>
  <si>
    <t>PMET CN Equity</t>
  </si>
  <si>
    <t>PMET RESOURCES INC</t>
  </si>
  <si>
    <t>PLZ-U CN Equity</t>
  </si>
  <si>
    <t>PLAZA RETAIL REIT</t>
  </si>
  <si>
    <t>PZA CN Equity</t>
  </si>
  <si>
    <t>PIZZA PIZZA ROYALTY CORP</t>
  </si>
  <si>
    <t>PHX CN Equity</t>
  </si>
  <si>
    <t>PHX ENERGY SERVICES CORP</t>
  </si>
  <si>
    <t>PEY CN Equity</t>
  </si>
  <si>
    <t>PEYTO EXPLORATION &amp; DEV CORP</t>
  </si>
  <si>
    <t>PET CN Equity</t>
  </si>
  <si>
    <t>PET VALU HOLDINGS LTD</t>
  </si>
  <si>
    <t>PPTA CN Equity</t>
  </si>
  <si>
    <t>PERPETUA RESOURCES CORP</t>
  </si>
  <si>
    <t>PSI CN Equity</t>
  </si>
  <si>
    <t>PASON SYSTEMS INC</t>
  </si>
  <si>
    <t>PXT CN Equity</t>
  </si>
  <si>
    <t>PAREX RESOURCES INC</t>
  </si>
  <si>
    <t>POU CN Equity</t>
  </si>
  <si>
    <t>OLA CN Equity</t>
  </si>
  <si>
    <t>ORLA MINING LTD</t>
  </si>
  <si>
    <t>OGI CN Equity</t>
  </si>
  <si>
    <t>ORGANIGRAM GLOBAL INC</t>
  </si>
  <si>
    <t>ORE CN Equity</t>
  </si>
  <si>
    <t>OREZONE GOLD CORP</t>
  </si>
  <si>
    <t>OBE CN Equity</t>
  </si>
  <si>
    <t>OBSIDIAN ENERGY LTD</t>
  </si>
  <si>
    <t>NVA CN Equity</t>
  </si>
  <si>
    <t>NUVISTA ENERGY LTD</t>
  </si>
  <si>
    <t>NG CN Equity</t>
  </si>
  <si>
    <t>NOVAGOLD RESOURCES INC</t>
  </si>
  <si>
    <t>NWH-U CN Equity</t>
  </si>
  <si>
    <t>NDM CN Equity</t>
  </si>
  <si>
    <t>NORTHERN DYNASTY MINERALS</t>
  </si>
  <si>
    <t>NWC CN Equity</t>
  </si>
  <si>
    <t>NORTH WEST CO INC/THE</t>
  </si>
  <si>
    <t>NOA CN Equity</t>
  </si>
  <si>
    <t>NORTH AMERICAN CONSTRUCTION</t>
  </si>
  <si>
    <t>NGEX CN Equity</t>
  </si>
  <si>
    <t>NGEX MINERALS LTD</t>
  </si>
  <si>
    <t>NFI CN Equity</t>
  </si>
  <si>
    <t>NFI GROUP INC</t>
  </si>
  <si>
    <t>NXR-U CN Equity</t>
  </si>
  <si>
    <t>NEXUS INDUSTRIAL REIT</t>
  </si>
  <si>
    <t>NUAG CN Equity</t>
  </si>
  <si>
    <t>NEW PACIFIC METALS CORP</t>
  </si>
  <si>
    <t>NEO CN Equity</t>
  </si>
  <si>
    <t>GRA CN Equity</t>
  </si>
  <si>
    <t>NANOXPLORE INC</t>
  </si>
  <si>
    <t>MTL CN Equity</t>
  </si>
  <si>
    <t>MULLEN GROUP LTD</t>
  </si>
  <si>
    <t>MTY CN Equity</t>
  </si>
  <si>
    <t>MTY FOOD GROUP INC</t>
  </si>
  <si>
    <t>MRG-U CN Equity</t>
  </si>
  <si>
    <t>MRC CN Equity</t>
  </si>
  <si>
    <t>MORGUARD CORP</t>
  </si>
  <si>
    <t>MI-U CN Equity</t>
  </si>
  <si>
    <t>MX CN Equity</t>
  </si>
  <si>
    <t>METHANEX CORP</t>
  </si>
  <si>
    <t>MER CN Equity</t>
  </si>
  <si>
    <t>MEREN ENERGY INC</t>
  </si>
  <si>
    <t>DR CN Equity</t>
  </si>
  <si>
    <t>MEDICAL FACILITIES CORP</t>
  </si>
  <si>
    <t>MKP CN Equity</t>
  </si>
  <si>
    <t>MCAN MORTGAGE CORP</t>
  </si>
  <si>
    <t>MATR CN Equity</t>
  </si>
  <si>
    <t>MATTR CORP</t>
  </si>
  <si>
    <t>MRE CN Equity</t>
  </si>
  <si>
    <t>MARTINREA INTERNATIONAL INC</t>
  </si>
  <si>
    <t>MFI CN Equity</t>
  </si>
  <si>
    <t>MAPLE LEAF FOODS INC</t>
  </si>
  <si>
    <t>MDI CN Equity</t>
  </si>
  <si>
    <t>MAJOR DRILLING GROUP INTL</t>
  </si>
  <si>
    <t>MAL CN Equity</t>
  </si>
  <si>
    <t>MAGELLAN AEROSPACE CORP</t>
  </si>
  <si>
    <t>LAR CN Equity</t>
  </si>
  <si>
    <t>LITHIUM ARGENTINA AG</t>
  </si>
  <si>
    <t>LAC CN Equity</t>
  </si>
  <si>
    <t>LITHIUM AMERICAS CORP</t>
  </si>
  <si>
    <t>LSPD CN Equity</t>
  </si>
  <si>
    <t>LIGHTSPEED COMMERCE INC</t>
  </si>
  <si>
    <t>LNF CN Equity</t>
  </si>
  <si>
    <t>LEON'S FURNITURE LTD</t>
  </si>
  <si>
    <t>LB CN Equity</t>
  </si>
  <si>
    <t>LAURENTIAN BANK OF CANADA</t>
  </si>
  <si>
    <t>LAS/A CN Equity</t>
  </si>
  <si>
    <t>LASSONDE INDS INC-CLASS A</t>
  </si>
  <si>
    <t>LIF CN Equity</t>
  </si>
  <si>
    <t>LABRADOR IRON ORE ROYALTY CO</t>
  </si>
  <si>
    <t>KEI CN Equity</t>
  </si>
  <si>
    <t>KOLIBRI GLOBAL ENERGY INC</t>
  </si>
  <si>
    <t>GUD CN Equity</t>
  </si>
  <si>
    <t>KNIGHT THERAPEUTICS INC</t>
  </si>
  <si>
    <t>KSI CN Equity</t>
  </si>
  <si>
    <t>KNEAT.COM INC</t>
  </si>
  <si>
    <t>KITS CN Equity</t>
  </si>
  <si>
    <t>KITS EYECARE LTD</t>
  </si>
  <si>
    <t>KMP-U CN Equity</t>
  </si>
  <si>
    <t>KEL CN Equity</t>
  </si>
  <si>
    <t>KELT EXPLORATION LTD</t>
  </si>
  <si>
    <t>KNT CN Equity</t>
  </si>
  <si>
    <t>K92 MINING</t>
  </si>
  <si>
    <t>KBL CN Equity</t>
  </si>
  <si>
    <t>K-BRO LINEN INC</t>
  </si>
  <si>
    <t>JOY CN Equity</t>
  </si>
  <si>
    <t>JOURNEY ENERGY INC</t>
  </si>
  <si>
    <t>JWEL CN Equity</t>
  </si>
  <si>
    <t>JAMIESON WELLNESS INC</t>
  </si>
  <si>
    <t>JAG CN Equity</t>
  </si>
  <si>
    <t>JAGUAR MINING INC</t>
  </si>
  <si>
    <t>ISO CN Equity</t>
  </si>
  <si>
    <t>ISOENERGY LTD</t>
  </si>
  <si>
    <t>IIP-U CN Equity</t>
  </si>
  <si>
    <t>IPCO CN Equity</t>
  </si>
  <si>
    <t>INTERNATIONAL PETROLEUM CORP</t>
  </si>
  <si>
    <t>IFP CN Equity</t>
  </si>
  <si>
    <t>INTERFOR CORP</t>
  </si>
  <si>
    <t>IPO CN Equity</t>
  </si>
  <si>
    <t>INPLAY OIL CORP</t>
  </si>
  <si>
    <t>HLF CN Equity</t>
  </si>
  <si>
    <t>HIGH LINER FOODS INC</t>
  </si>
  <si>
    <t>AIDX CN Equity</t>
  </si>
  <si>
    <t>HEALWELL AI INC</t>
  </si>
  <si>
    <t>HWX CN Equity</t>
  </si>
  <si>
    <t>HEADWATER EXPLORATION INC</t>
  </si>
  <si>
    <t>HPS/A CN Equity</t>
  </si>
  <si>
    <t>HAMMOND POWER SOLUTIONS INC</t>
  </si>
  <si>
    <t>HR-U CN Equity</t>
  </si>
  <si>
    <t>GFR CN Equity</t>
  </si>
  <si>
    <t>GREENFIRE RESOURCES LTD</t>
  </si>
  <si>
    <t>GTE CN Equity</t>
  </si>
  <si>
    <t>GRAN TIERRA ENERGY INC</t>
  </si>
  <si>
    <t>GOLD CN Equity</t>
  </si>
  <si>
    <t>GOLDMINING INC</t>
  </si>
  <si>
    <t>GGD CN Equity</t>
  </si>
  <si>
    <t>GOGOLD RESOURCES INC</t>
  </si>
  <si>
    <t>GSY CN Equity</t>
  </si>
  <si>
    <t>GOEASY LTD</t>
  </si>
  <si>
    <t>GDI CN Equity</t>
  </si>
  <si>
    <t>GAU CN Equity</t>
  </si>
  <si>
    <t>GALIANO GOLD INC</t>
  </si>
  <si>
    <t>GTWO CN Equity</t>
  </si>
  <si>
    <t>G2 GOLDFIELDS INC</t>
  </si>
  <si>
    <t>GMIN CN Equity</t>
  </si>
  <si>
    <t>G MINING VENTURE CORP</t>
  </si>
  <si>
    <t>FEC CN Equity</t>
  </si>
  <si>
    <t>FRONTERA ENERGY CORP</t>
  </si>
  <si>
    <t>FRU CN Equity</t>
  </si>
  <si>
    <t>FREEHOLD ROYALTIES LTD</t>
  </si>
  <si>
    <t>FVL CN Equity</t>
  </si>
  <si>
    <t>FREEGOLD VENTURES LTD</t>
  </si>
  <si>
    <t>FVI CN Equity</t>
  </si>
  <si>
    <t>FORTUNA MINING CORP</t>
  </si>
  <si>
    <t>FOM CN Equity</t>
  </si>
  <si>
    <t>FORAN MINING CORPORATION</t>
  </si>
  <si>
    <t>FC CN Equity</t>
  </si>
  <si>
    <t>FIRM CAPITAL MORTGAGE INVEST</t>
  </si>
  <si>
    <t>FTG CN Equity</t>
  </si>
  <si>
    <t>FIRAN TECHNOLOGY GROUP CORP</t>
  </si>
  <si>
    <t>FSZ CN Equity</t>
  </si>
  <si>
    <t>FIERA CAPITAL CORP</t>
  </si>
  <si>
    <t>EXE CN Equity</t>
  </si>
  <si>
    <t>EXTENDICARE INC</t>
  </si>
  <si>
    <t>EIF CN Equity</t>
  </si>
  <si>
    <t>EXCHANGE INCOME CORP</t>
  </si>
  <si>
    <t>ERE-U CN Equity</t>
  </si>
  <si>
    <t>ERO CN Equity</t>
  </si>
  <si>
    <t>ERO COPPER CORP</t>
  </si>
  <si>
    <t>ESI CN Equity</t>
  </si>
  <si>
    <t>ENSIGN ENERGY SERVICES INC</t>
  </si>
  <si>
    <t>ENGH CN Equity</t>
  </si>
  <si>
    <t>ENGHOUSE SYSTEMS LTD</t>
  </si>
  <si>
    <t>EFR CN Equity</t>
  </si>
  <si>
    <t>ENERGY FUELS INC</t>
  </si>
  <si>
    <t>EFX CN Equity</t>
  </si>
  <si>
    <t>ENERFLEX LTD</t>
  </si>
  <si>
    <t>EDR CN Equity</t>
  </si>
  <si>
    <t>ENDEAVOUR SILVER CORP</t>
  </si>
  <si>
    <t>ECN CN Equity</t>
  </si>
  <si>
    <t>ECN CAPITAL CORP</t>
  </si>
  <si>
    <t>DNG CN Equity</t>
  </si>
  <si>
    <t>DYNACOR GROUP INC</t>
  </si>
  <si>
    <t>DND CN Equity</t>
  </si>
  <si>
    <t>DYE &amp; DURHAM LTD</t>
  </si>
  <si>
    <t>DHT-U CN Equity</t>
  </si>
  <si>
    <t>DRI HEALTHCARE TRUST</t>
  </si>
  <si>
    <t>DRM CN Equity</t>
  </si>
  <si>
    <t>D-U CN Equity</t>
  </si>
  <si>
    <t>DLCG CN Equity</t>
  </si>
  <si>
    <t>DOMINION LENDING CENTRES INC</t>
  </si>
  <si>
    <t>DBM CN Equity</t>
  </si>
  <si>
    <t>DCBO CN Equity</t>
  </si>
  <si>
    <t>DOCEBO INC</t>
  </si>
  <si>
    <t>DIV CN Equity</t>
  </si>
  <si>
    <t>DIVERSIFIED ROYALTY CORP</t>
  </si>
  <si>
    <t>DSV CN Equity</t>
  </si>
  <si>
    <t>DISCOVERY SILVER CORP</t>
  </si>
  <si>
    <t>DXT CN Equity</t>
  </si>
  <si>
    <t>DEXTERRA GROUP INC</t>
  </si>
  <si>
    <t>DNTL CN Equity</t>
  </si>
  <si>
    <t>DENTALCORP HOLDINGS LTD</t>
  </si>
  <si>
    <t>DML CN Equity</t>
  </si>
  <si>
    <t>DENISON MINES CORP</t>
  </si>
  <si>
    <t>DTOL CN Equity</t>
  </si>
  <si>
    <t>D2L INC</t>
  </si>
  <si>
    <t>CURA CN Equity</t>
  </si>
  <si>
    <t>CURALEAF HOLDINGS INC</t>
  </si>
  <si>
    <t>CRON CN Equity</t>
  </si>
  <si>
    <t>CRONOS GROUP INC</t>
  </si>
  <si>
    <t>CRR-U CN Equity</t>
  </si>
  <si>
    <t>CVO CN Equity</t>
  </si>
  <si>
    <t>CSW/A CN Equity</t>
  </si>
  <si>
    <t>CORBY SPIRIT AND WINE LTD</t>
  </si>
  <si>
    <t>CMG CN Equity</t>
  </si>
  <si>
    <t>COMPUTER MODELLING GROUP LTD</t>
  </si>
  <si>
    <t>CNL CN Equity</t>
  </si>
  <si>
    <t>COLLECTIVE MINING LTD</t>
  </si>
  <si>
    <t>CGO CN Equity</t>
  </si>
  <si>
    <t>COGECO INC</t>
  </si>
  <si>
    <t>CCA CN Equity</t>
  </si>
  <si>
    <t>COGECO COMMUNICATIONS INC</t>
  </si>
  <si>
    <t>CGX CN Equity</t>
  </si>
  <si>
    <t>CINEPLEX INC</t>
  </si>
  <si>
    <t>CHR CN Equity</t>
  </si>
  <si>
    <t>CHORUS AVIATION INC</t>
  </si>
  <si>
    <t>CHE-U CN Equity</t>
  </si>
  <si>
    <t>CHEMTRADE LOGISTICS INCOM FD</t>
  </si>
  <si>
    <t>CEU CN Equity</t>
  </si>
  <si>
    <t>CES ENERGY SOLUTIONS CORP</t>
  </si>
  <si>
    <t>CG CN Equity</t>
  </si>
  <si>
    <t>CENTERRA GOLD INC</t>
  </si>
  <si>
    <t>CAS CN Equity</t>
  </si>
  <si>
    <t>CASCADES INC</t>
  </si>
  <si>
    <t>CJT CN Equity</t>
  </si>
  <si>
    <t>CARGOJET INC</t>
  </si>
  <si>
    <t>CJ CN Equity</t>
  </si>
  <si>
    <t>CARDINAL ENERGY LTD</t>
  </si>
  <si>
    <t>WEED CN Equity</t>
  </si>
  <si>
    <t>CANOPY GROWTH CORP</t>
  </si>
  <si>
    <t>CFP CN Equity</t>
  </si>
  <si>
    <t>CANFOR CORP</t>
  </si>
  <si>
    <t>CPKR CN Equity</t>
  </si>
  <si>
    <t>CANADA PACKERS INC</t>
  </si>
  <si>
    <t>GOOS CN Equity</t>
  </si>
  <si>
    <t>CANADA GOOSE HOLDINGS INC</t>
  </si>
  <si>
    <t>CF CN Equity</t>
  </si>
  <si>
    <t>CANACCORD GENUITY GROUP INC</t>
  </si>
  <si>
    <t>CGY CN Equity</t>
  </si>
  <si>
    <t>CALIAN GROUP LTD</t>
  </si>
  <si>
    <t>CFW CN Equity</t>
  </si>
  <si>
    <t>CALFRAC WELL SERVICES LTD</t>
  </si>
  <si>
    <t>BTB-U CN Equity</t>
  </si>
  <si>
    <t>HOM-U CN Equity</t>
  </si>
  <si>
    <t>BRE CN Equity</t>
  </si>
  <si>
    <t>BPF-U CN Equity</t>
  </si>
  <si>
    <t>BLX CN Equity</t>
  </si>
  <si>
    <t>BLN CN Equity</t>
  </si>
  <si>
    <t>BLACKLINE SAFETY CORP</t>
  </si>
  <si>
    <t>BDI CN Equity</t>
  </si>
  <si>
    <t>BLACK DIAMOND GROUP LTD</t>
  </si>
  <si>
    <t>BITF CN Equity</t>
  </si>
  <si>
    <t>BITFARMS LTD/CANADA</t>
  </si>
  <si>
    <t>BDT CN Equity</t>
  </si>
  <si>
    <t>BIRD CONSTRUCTION INC</t>
  </si>
  <si>
    <t>BIR CN Equity</t>
  </si>
  <si>
    <t>BIRCHCLIFF ENERGY LTD</t>
  </si>
  <si>
    <t>BTE CN Equity</t>
  </si>
  <si>
    <t>BAYTEX ENERGY CORP</t>
  </si>
  <si>
    <t>BHC CN Equity</t>
  </si>
  <si>
    <t>BAUSCH HEALTH COS INC</t>
  </si>
  <si>
    <t>BLDP CN Equity</t>
  </si>
  <si>
    <t>BALLARD POWER SYSTEMS INC</t>
  </si>
  <si>
    <t>BDGI CN Equity</t>
  </si>
  <si>
    <t>AYA CN Equity</t>
  </si>
  <si>
    <t>AYA GOLD &amp; SILVER INC</t>
  </si>
  <si>
    <t>ASM CN Equity</t>
  </si>
  <si>
    <t>AVINO SILVER &amp; GOLD MINES</t>
  </si>
  <si>
    <t>APR-U CN Equity</t>
  </si>
  <si>
    <t>ACQ CN Equity</t>
  </si>
  <si>
    <t>AUTOCANADA INC</t>
  </si>
  <si>
    <t>ACB CN Equity</t>
  </si>
  <si>
    <t>AURORA CANNABIS INC</t>
  </si>
  <si>
    <t>AI CN Equity</t>
  </si>
  <si>
    <t>ATH CN Equity</t>
  </si>
  <si>
    <t>ATHABASCA OIL CORP</t>
  </si>
  <si>
    <t>AX-U CN Equity</t>
  </si>
  <si>
    <t>ASCU CN Equity</t>
  </si>
  <si>
    <t>ARIS CN Equity</t>
  </si>
  <si>
    <t>ARIS MINING CORP</t>
  </si>
  <si>
    <t>ADW/A CN Equity</t>
  </si>
  <si>
    <t>ANDREW PELLER LTD -A</t>
  </si>
  <si>
    <t>APM CN Equity</t>
  </si>
  <si>
    <t>ANDEAN PRECIOUS METALS CORP</t>
  </si>
  <si>
    <t>ARG CN Equity</t>
  </si>
  <si>
    <t>AMERIGO RESOURCES LTD</t>
  </si>
  <si>
    <t>USA CN Equity</t>
  </si>
  <si>
    <t>AIF CN Equity</t>
  </si>
  <si>
    <t>ALTUS GROUP LTD</t>
  </si>
  <si>
    <t>ALS CN Equity</t>
  </si>
  <si>
    <t>ALTIUS MINERALS CORPORATION</t>
  </si>
  <si>
    <t>AII CN Equity</t>
  </si>
  <si>
    <t>ALMONTY INDUSTRIES INC</t>
  </si>
  <si>
    <t>AP-U CN Equity</t>
  </si>
  <si>
    <t>AAUC CN Equity</t>
  </si>
  <si>
    <t>ALLIED GOLD CORP</t>
  </si>
  <si>
    <t>ASTL CN Equity</t>
  </si>
  <si>
    <t>ALGOMA STEEL GROUP INC</t>
  </si>
  <si>
    <t>AD-U CN Equity</t>
  </si>
  <si>
    <t>ALARIS EQUITY PARTNERS INCOM</t>
  </si>
  <si>
    <t>AGF/B CN Equity</t>
  </si>
  <si>
    <t>AGF MANAGEMENT LTD-CLASS B</t>
  </si>
  <si>
    <t>AFN CN Equity</t>
  </si>
  <si>
    <t>AG GROWTH INTERNATIONAL INC</t>
  </si>
  <si>
    <t>ARE CN Equity</t>
  </si>
  <si>
    <t>AECON GROUP INC</t>
  </si>
  <si>
    <t>AAV CN Equity</t>
  </si>
  <si>
    <t>ADVANTAGE ENERGY LTD</t>
  </si>
  <si>
    <t>DRX CN Equity</t>
  </si>
  <si>
    <t>ADF GROUP INC</t>
  </si>
  <si>
    <t>ADEN CN Equity</t>
  </si>
  <si>
    <t>ADENTRA INC</t>
  </si>
  <si>
    <t>ADN CN Equity</t>
  </si>
  <si>
    <t>ACADIAN TIMBER CORP</t>
  </si>
  <si>
    <t>AW CN Equity</t>
  </si>
  <si>
    <t>A&amp;W FOOD SERVICES OF CANADA</t>
  </si>
  <si>
    <t>VNP CN Equity</t>
  </si>
  <si>
    <t>5N PLUS INC</t>
  </si>
  <si>
    <t>Materials</t>
  </si>
  <si>
    <t>Industrials</t>
  </si>
  <si>
    <t>Health Care</t>
  </si>
  <si>
    <t>Financials</t>
  </si>
  <si>
    <t>Energy</t>
  </si>
  <si>
    <t>Communication Services</t>
  </si>
  <si>
    <t>Information Technology</t>
  </si>
  <si>
    <t>Utilities</t>
  </si>
  <si>
    <t>Real Estate</t>
  </si>
  <si>
    <t>Consumer Discretionary</t>
  </si>
  <si>
    <t>Consumer Staples</t>
  </si>
  <si>
    <t>Security</t>
  </si>
  <si>
    <t>Market</t>
  </si>
  <si>
    <t>Buys</t>
  </si>
  <si>
    <t>Holds</t>
  </si>
  <si>
    <t>Sells</t>
  </si>
  <si>
    <t>Closing</t>
  </si>
  <si>
    <t>Average</t>
  </si>
  <si>
    <t>Forecast</t>
  </si>
  <si>
    <t>Yield (%)</t>
  </si>
  <si>
    <t>Dividend/</t>
  </si>
  <si>
    <t>Year-to-date</t>
  </si>
  <si>
    <t>Capitalization</t>
  </si>
  <si>
    <t>Price</t>
  </si>
  <si>
    <t>Target Price</t>
  </si>
  <si>
    <t>Price Return</t>
  </si>
  <si>
    <t>Distribution</t>
  </si>
  <si>
    <t>Price Return (%)</t>
  </si>
  <si>
    <t>Price-to-Earnings</t>
  </si>
  <si>
    <t>(Dec. 31)</t>
  </si>
  <si>
    <t>Frequency</t>
  </si>
  <si>
    <t>Multiple</t>
  </si>
  <si>
    <t>n.a.</t>
  </si>
  <si>
    <t>Source: Bloomberg</t>
  </si>
  <si>
    <t>(as of Dec. 31)</t>
  </si>
  <si>
    <t>Forward</t>
  </si>
  <si>
    <t>BORALEX INC</t>
  </si>
  <si>
    <t>ARTIS REIT</t>
  </si>
  <si>
    <t>DREAM UNLIMITED</t>
  </si>
  <si>
    <t>KILLAM APARTMENT REIT</t>
  </si>
  <si>
    <t>BSR REAL ESTATE INVESTMENT TRUST</t>
  </si>
  <si>
    <t>MINTO APARTMENT REIT</t>
  </si>
  <si>
    <t>H&amp;R REIT</t>
  </si>
  <si>
    <t>CROMBIE REIT</t>
  </si>
  <si>
    <t>ALLIED PROPERTIES REIT</t>
  </si>
  <si>
    <t>INTERRENT REIT</t>
  </si>
  <si>
    <t>EUROPEAN RESIDENTIAL REIT</t>
  </si>
  <si>
    <t>DREAM OFFICE REIT</t>
  </si>
  <si>
    <t>BRIDGEMARQ REAL ESTATE SERVICES</t>
  </si>
  <si>
    <t>PRO REAL ESTATE INVESTMENT TRUST</t>
  </si>
  <si>
    <t>BTB REAL ESTATE INVESTMENT TRUST</t>
  </si>
  <si>
    <t>SLATE GROCERY REIT</t>
  </si>
  <si>
    <t>AUTOMOTIVE PROPERTIES REIT</t>
  </si>
  <si>
    <t>NORTHWEST HEALTHCARE PROPERTIES REIT</t>
  </si>
  <si>
    <t>MORGUARD NORTH AMERICAN RESIDENTIAL REIT</t>
  </si>
  <si>
    <t>SPIN MASTER CORP</t>
  </si>
  <si>
    <t>BOSTON PIZZA ROYALTIES</t>
  </si>
  <si>
    <t xml:space="preserve">PARAMOUNT RESOURCES LTD </t>
  </si>
  <si>
    <t>ATRIUM MORTGAGE INVESTMENT CORP</t>
  </si>
  <si>
    <t>WELL HEALTH TECHNOLOGIES CORP</t>
  </si>
  <si>
    <t>DOMAN BUILDING MATERIALS GROUP</t>
  </si>
  <si>
    <t>WESTSHORE TERMINALS INVESTMENT CORP</t>
  </si>
  <si>
    <t>BADGER INFRASTRUCTURE SOLUTIONS</t>
  </si>
  <si>
    <t>GDI INTEGRATED FACILITY SERVICES</t>
  </si>
  <si>
    <t>COVEO SOLUTIONS INC</t>
  </si>
  <si>
    <t>NEO PERFORMANCE MATERIALS INC</t>
  </si>
  <si>
    <t>AMERICAS GOLD AND SILVER CORP</t>
  </si>
  <si>
    <t xml:space="preserve">ARIZONA SONORAN COPPER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</si>
</sst>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"/>
    <numFmt numFmtId="165" formatCode="##0"/>
    <numFmt numFmtId="166" formatCode="#,##0.##"/>
    <numFmt numFmtId="167" formatCode="#,##0.###"/>
    <numFmt numFmtId="168" formatCode="mm/dd/yyyy"/>
    <numFmt numFmtId="169" formatCode="0.0"/>
    <numFmt numFmtId="171" formatCode="_(* #,##0_);_(* \(#,##0\);_(* &quot;-&quot;??_);_(@_)"/>
  </numFmts>
  <fonts count="11" x14ac:knownFonts="1">
    <font>
      <sz val="11"/>
      <name val="Calibri"/>
    </font>
    <font>
      <sz val="18"/>
      <name val="Calibri"/>
      <family val="2"/>
    </font>
    <font>
      <b/>
      <sz val="12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rgb="FF25BD6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2" borderId="0">
      <alignment horizontal="left"/>
    </xf>
    <xf numFmtId="0" fontId="4" fillId="3" borderId="0">
      <alignment horizontal="center"/>
    </xf>
    <xf numFmtId="164" fontId="3" fillId="0" borderId="0"/>
    <xf numFmtId="164" fontId="4" fillId="0" borderId="0"/>
    <xf numFmtId="165" fontId="3" fillId="0" borderId="0"/>
    <xf numFmtId="166" fontId="3" fillId="0" borderId="0"/>
    <xf numFmtId="167" fontId="3" fillId="0" borderId="0"/>
    <xf numFmtId="165" fontId="4" fillId="0" borderId="0"/>
    <xf numFmtId="166" fontId="4" fillId="0" borderId="0"/>
    <xf numFmtId="167" fontId="4" fillId="0" borderId="0"/>
    <xf numFmtId="0" fontId="3" fillId="0" borderId="0"/>
    <xf numFmtId="0" fontId="4" fillId="0" borderId="0"/>
    <xf numFmtId="0" fontId="3" fillId="0" borderId="0">
      <alignment horizontal="right"/>
    </xf>
    <xf numFmtId="0" fontId="4" fillId="0" borderId="0">
      <alignment horizontal="right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left"/>
    </xf>
    <xf numFmtId="0" fontId="4" fillId="0" borderId="0">
      <alignment horizontal="right"/>
    </xf>
    <xf numFmtId="0" fontId="5" fillId="0" borderId="0">
      <alignment vertical="top" wrapText="1"/>
    </xf>
    <xf numFmtId="168" fontId="3" fillId="0" borderId="0">
      <alignment horizontal="left"/>
    </xf>
    <xf numFmtId="168" fontId="3" fillId="0" borderId="0">
      <alignment horizontal="right"/>
    </xf>
    <xf numFmtId="168" fontId="3" fillId="0" borderId="0">
      <alignment horizontal="left"/>
    </xf>
    <xf numFmtId="168" fontId="4" fillId="0" borderId="0">
      <alignment horizontal="left"/>
    </xf>
    <xf numFmtId="168" fontId="4" fillId="0" borderId="0">
      <alignment horizontal="right"/>
    </xf>
    <xf numFmtId="168" fontId="4" fillId="0" borderId="0">
      <alignment horizontal="left"/>
    </xf>
    <xf numFmtId="0" fontId="3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8"/>
    <xf numFmtId="0" fontId="3" fillId="0" borderId="0" xfId="28" applyAlignment="1">
      <alignment horizontal="left"/>
    </xf>
    <xf numFmtId="2" fontId="3" fillId="0" borderId="0" xfId="28" applyNumberFormat="1" applyAlignment="1">
      <alignment horizontal="right"/>
    </xf>
    <xf numFmtId="0" fontId="6" fillId="0" borderId="0" xfId="28" applyFont="1"/>
    <xf numFmtId="0" fontId="6" fillId="0" borderId="0" xfId="28" applyFont="1" applyAlignment="1">
      <alignment horizontal="left"/>
    </xf>
    <xf numFmtId="0" fontId="7" fillId="4" borderId="0" xfId="4" applyFont="1" applyFill="1" applyAlignment="1">
      <alignment horizontal="left"/>
    </xf>
    <xf numFmtId="0" fontId="7" fillId="4" borderId="0" xfId="4" applyFont="1" applyFill="1">
      <alignment horizontal="center"/>
    </xf>
    <xf numFmtId="1" fontId="7" fillId="4" borderId="0" xfId="4" applyNumberFormat="1" applyFont="1" applyFill="1">
      <alignment horizontal="center"/>
    </xf>
    <xf numFmtId="169" fontId="7" fillId="4" borderId="0" xfId="4" applyNumberFormat="1" applyFont="1" applyFill="1">
      <alignment horizontal="center"/>
    </xf>
    <xf numFmtId="0" fontId="7" fillId="4" borderId="0" xfId="28" applyFont="1" applyFill="1"/>
    <xf numFmtId="0" fontId="3" fillId="4" borderId="0" xfId="28" applyFill="1"/>
    <xf numFmtId="171" fontId="6" fillId="0" borderId="0" xfId="30" applyNumberFormat="1" applyFont="1" applyAlignment="1">
      <alignment horizontal="right"/>
    </xf>
    <xf numFmtId="1" fontId="6" fillId="0" borderId="0" xfId="28" applyNumberFormat="1" applyFont="1" applyAlignment="1">
      <alignment horizontal="center"/>
    </xf>
    <xf numFmtId="44" fontId="6" fillId="0" borderId="0" xfId="31" applyFont="1" applyAlignment="1">
      <alignment horizontal="right"/>
    </xf>
    <xf numFmtId="169" fontId="6" fillId="0" borderId="0" xfId="28" applyNumberFormat="1" applyFont="1" applyAlignment="1">
      <alignment horizontal="center"/>
    </xf>
    <xf numFmtId="9" fontId="6" fillId="0" borderId="0" xfId="29" applyFont="1" applyAlignment="1">
      <alignment horizontal="center"/>
    </xf>
    <xf numFmtId="0" fontId="7" fillId="5" borderId="0" xfId="4" applyFont="1" applyFill="1" applyBorder="1" applyAlignment="1">
      <alignment horizontal="left"/>
    </xf>
    <xf numFmtId="0" fontId="7" fillId="5" borderId="0" xfId="4" applyFont="1" applyFill="1" applyBorder="1">
      <alignment horizontal="center"/>
    </xf>
    <xf numFmtId="1" fontId="7" fillId="5" borderId="0" xfId="4" applyNumberFormat="1" applyFont="1" applyFill="1" applyBorder="1">
      <alignment horizontal="center"/>
    </xf>
    <xf numFmtId="169" fontId="7" fillId="5" borderId="0" xfId="4" applyNumberFormat="1" applyFont="1" applyFill="1" applyBorder="1">
      <alignment horizontal="center"/>
    </xf>
    <xf numFmtId="0" fontId="7" fillId="5" borderId="0" xfId="28" applyFont="1" applyFill="1" applyBorder="1"/>
    <xf numFmtId="0" fontId="3" fillId="5" borderId="0" xfId="28" applyFill="1" applyBorder="1"/>
    <xf numFmtId="0" fontId="10" fillId="0" borderId="0" xfId="28" applyFont="1"/>
  </cellXfs>
  <cellStyles count="32">
    <cellStyle name="bolddate" xfId="25" xr:uid="{00000000-0005-0000-0000-000019000000}"/>
    <cellStyle name="boldleftdate" xfId="27" xr:uid="{00000000-0005-0000-0000-00001B000000}"/>
    <cellStyle name="boldnoDecimalDigits" xfId="10" xr:uid="{00000000-0005-0000-0000-00000A000000}"/>
    <cellStyle name="boldpercentage" xfId="6" xr:uid="{00000000-0005-0000-0000-000006000000}"/>
    <cellStyle name="boldrightdate" xfId="26" xr:uid="{00000000-0005-0000-0000-00001A000000}"/>
    <cellStyle name="boldthreeDecimalDigits" xfId="12" xr:uid="{00000000-0005-0000-0000-00000C000000}"/>
    <cellStyle name="boldtwoDecimalDigits" xfId="11" xr:uid="{00000000-0005-0000-0000-00000B000000}"/>
    <cellStyle name="Comma" xfId="30" builtinId="3"/>
    <cellStyle name="Currency" xfId="31" builtinId="4"/>
    <cellStyle name="date" xfId="22" xr:uid="{00000000-0005-0000-0000-000016000000}"/>
    <cellStyle name="defaultsheetstyle" xfId="28" xr:uid="{00000000-0005-0000-0000-00001C000000}"/>
    <cellStyle name="disclaimer" xfId="21" xr:uid="{00000000-0005-0000-0000-000015000000}"/>
    <cellStyle name="leftdate" xfId="24" xr:uid="{00000000-0005-0000-0000-000018000000}"/>
    <cellStyle name="leftplainBoldText" xfId="19" xr:uid="{00000000-0005-0000-0000-000013000000}"/>
    <cellStyle name="leftplainText" xfId="17" xr:uid="{00000000-0005-0000-0000-000011000000}"/>
    <cellStyle name="noDecimalDigits" xfId="7" xr:uid="{00000000-0005-0000-0000-000007000000}"/>
    <cellStyle name="Normal" xfId="0" builtinId="0"/>
    <cellStyle name="Percent" xfId="29" builtinId="5"/>
    <cellStyle name="percentage" xfId="5" xr:uid="{00000000-0005-0000-0000-000005000000}"/>
    <cellStyle name="plainBoldText" xfId="14" xr:uid="{00000000-0005-0000-0000-00000E000000}"/>
    <cellStyle name="plainBoldValues" xfId="16" xr:uid="{00000000-0005-0000-0000-000010000000}"/>
    <cellStyle name="plainText" xfId="13" xr:uid="{00000000-0005-0000-0000-00000D000000}"/>
    <cellStyle name="plainValues" xfId="15" xr:uid="{00000000-0005-0000-0000-00000F000000}"/>
    <cellStyle name="rightdate" xfId="23" xr:uid="{00000000-0005-0000-0000-000017000000}"/>
    <cellStyle name="rightplainBoldText" xfId="20" xr:uid="{00000000-0005-0000-0000-000014000000}"/>
    <cellStyle name="rightplainText" xfId="18" xr:uid="{00000000-0005-0000-0000-000012000000}"/>
    <cellStyle name="sheetReportTitle" xfId="2" xr:uid="{00000000-0005-0000-0000-000002000000}"/>
    <cellStyle name="sheetTitle" xfId="1" xr:uid="{00000000-0005-0000-0000-000001000000}"/>
    <cellStyle name="tableHeader" xfId="3" xr:uid="{00000000-0005-0000-0000-000003000000}"/>
    <cellStyle name="tablesubHeader" xfId="4" xr:uid="{00000000-0005-0000-0000-000004000000}"/>
    <cellStyle name="threeDecimalDigits" xfId="9" xr:uid="{00000000-0005-0000-0000-000009000000}"/>
    <cellStyle name="twoDecimalDigits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259"/>
  <sheetViews>
    <sheetView tabSelected="1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9.08984375" defaultRowHeight="12" x14ac:dyDescent="0.3"/>
  <cols>
    <col min="1" max="1" width="20.08984375" style="2" customWidth="1"/>
    <col min="2" max="2" width="37.81640625" style="2" customWidth="1"/>
    <col min="3" max="3" width="18.453125" style="2" customWidth="1"/>
    <col min="4" max="4" width="11.81640625" style="2" customWidth="1"/>
    <col min="5" max="5" width="12.453125" style="3" customWidth="1"/>
    <col min="6" max="6" width="13.08984375" style="3" customWidth="1"/>
    <col min="7" max="7" width="12.1796875" style="3" customWidth="1"/>
    <col min="8" max="8" width="19.08984375" style="3" customWidth="1"/>
    <col min="9" max="9" width="12" style="2" customWidth="1"/>
    <col min="10" max="10" width="11.54296875" style="3" customWidth="1"/>
    <col min="11" max="11" width="12" style="3" customWidth="1"/>
    <col min="12" max="12" width="17.7265625" style="3" customWidth="1"/>
    <col min="13" max="13" width="17.26953125" style="1" customWidth="1"/>
    <col min="14" max="16384" width="9.08984375" style="1"/>
  </cols>
  <sheetData>
    <row r="1" spans="1:13" s="11" customFormat="1" ht="13" x14ac:dyDescent="0.3">
      <c r="A1" s="6" t="s">
        <v>0</v>
      </c>
      <c r="B1" s="6" t="s">
        <v>453</v>
      </c>
      <c r="C1" s="7" t="s">
        <v>454</v>
      </c>
      <c r="D1" s="8" t="s">
        <v>455</v>
      </c>
      <c r="E1" s="8" t="s">
        <v>456</v>
      </c>
      <c r="F1" s="8" t="s">
        <v>457</v>
      </c>
      <c r="G1" s="7" t="s">
        <v>458</v>
      </c>
      <c r="H1" s="7" t="s">
        <v>459</v>
      </c>
      <c r="I1" s="7" t="s">
        <v>460</v>
      </c>
      <c r="J1" s="9" t="s">
        <v>461</v>
      </c>
      <c r="K1" s="7" t="s">
        <v>462</v>
      </c>
      <c r="L1" s="7" t="s">
        <v>463</v>
      </c>
      <c r="M1" s="10" t="s">
        <v>477</v>
      </c>
    </row>
    <row r="2" spans="1:13" s="11" customFormat="1" ht="13" x14ac:dyDescent="0.3">
      <c r="A2" s="6"/>
      <c r="B2" s="6"/>
      <c r="C2" s="7" t="s">
        <v>464</v>
      </c>
      <c r="D2" s="8"/>
      <c r="E2" s="8"/>
      <c r="F2" s="8"/>
      <c r="G2" s="7" t="s">
        <v>465</v>
      </c>
      <c r="H2" s="7" t="s">
        <v>466</v>
      </c>
      <c r="I2" s="7" t="s">
        <v>467</v>
      </c>
      <c r="J2" s="9"/>
      <c r="K2" s="7" t="s">
        <v>468</v>
      </c>
      <c r="L2" s="7" t="s">
        <v>469</v>
      </c>
      <c r="M2" s="10" t="s">
        <v>470</v>
      </c>
    </row>
    <row r="3" spans="1:13" s="11" customFormat="1" ht="13" x14ac:dyDescent="0.3">
      <c r="A3" s="6"/>
      <c r="B3" s="6"/>
      <c r="C3" s="7"/>
      <c r="D3" s="8"/>
      <c r="E3" s="8"/>
      <c r="F3" s="8"/>
      <c r="G3" s="7" t="s">
        <v>471</v>
      </c>
      <c r="H3" s="7" t="s">
        <v>471</v>
      </c>
      <c r="I3" s="7"/>
      <c r="J3" s="9"/>
      <c r="K3" s="7" t="s">
        <v>472</v>
      </c>
      <c r="L3" s="7" t="s">
        <v>476</v>
      </c>
      <c r="M3" s="10" t="s">
        <v>473</v>
      </c>
    </row>
    <row r="4" spans="1:13" s="22" customFormat="1" ht="13" x14ac:dyDescent="0.3">
      <c r="A4" s="23" t="s">
        <v>447</v>
      </c>
      <c r="B4" s="17"/>
      <c r="C4" s="18"/>
      <c r="D4" s="19"/>
      <c r="E4" s="19"/>
      <c r="F4" s="19"/>
      <c r="G4" s="18"/>
      <c r="H4" s="18"/>
      <c r="I4" s="18"/>
      <c r="J4" s="20"/>
      <c r="K4" s="18"/>
      <c r="L4" s="18"/>
      <c r="M4" s="21"/>
    </row>
    <row r="5" spans="1:13" s="4" customFormat="1" ht="12.5" x14ac:dyDescent="0.25">
      <c r="A5" s="5" t="s">
        <v>45</v>
      </c>
      <c r="B5" s="5" t="s">
        <v>46</v>
      </c>
      <c r="C5" s="12">
        <v>2022639741.45</v>
      </c>
      <c r="D5" s="13">
        <v>2</v>
      </c>
      <c r="E5" s="13">
        <v>1</v>
      </c>
      <c r="F5" s="13">
        <v>0</v>
      </c>
      <c r="G5" s="14">
        <v>39.57</v>
      </c>
      <c r="H5" s="14">
        <v>55.346000671386719</v>
      </c>
      <c r="I5" s="16">
        <f>(H5-G5)/G5</f>
        <v>0.39868589010327821</v>
      </c>
      <c r="J5" s="15">
        <v>0</v>
      </c>
      <c r="K5" s="5" t="s">
        <v>7</v>
      </c>
      <c r="L5" s="16">
        <v>0.67456622936944566</v>
      </c>
      <c r="M5" s="15" t="s">
        <v>474</v>
      </c>
    </row>
    <row r="6" spans="1:13" s="4" customFormat="1" ht="12.5" x14ac:dyDescent="0.25">
      <c r="A6" s="5" t="s">
        <v>336</v>
      </c>
      <c r="B6" s="5" t="s">
        <v>337</v>
      </c>
      <c r="C6" s="12">
        <v>675367437.77999997</v>
      </c>
      <c r="D6" s="13">
        <v>4</v>
      </c>
      <c r="E6" s="13">
        <v>2</v>
      </c>
      <c r="F6" s="13">
        <v>0</v>
      </c>
      <c r="G6" s="14">
        <v>10.54</v>
      </c>
      <c r="H6" s="14">
        <v>14.083000183105469</v>
      </c>
      <c r="I6" s="16">
        <f>(H6-G6)/G6</f>
        <v>0.33614802496256829</v>
      </c>
      <c r="J6" s="15" t="s">
        <v>474</v>
      </c>
      <c r="K6" s="5" t="s">
        <v>474</v>
      </c>
      <c r="L6" s="16">
        <v>-0.13606557377049178</v>
      </c>
      <c r="M6" s="15">
        <v>14.517906336088153</v>
      </c>
    </row>
    <row r="7" spans="1:13" s="4" customFormat="1" ht="12.5" x14ac:dyDescent="0.25">
      <c r="A7" s="5" t="s">
        <v>332</v>
      </c>
      <c r="B7" s="5" t="s">
        <v>333</v>
      </c>
      <c r="C7" s="12">
        <v>617041428.21000004</v>
      </c>
      <c r="D7" s="13">
        <v>1</v>
      </c>
      <c r="E7" s="13">
        <v>1</v>
      </c>
      <c r="F7" s="13">
        <v>0</v>
      </c>
      <c r="G7" s="14">
        <v>63.99</v>
      </c>
      <c r="H7" s="14">
        <v>85.5</v>
      </c>
      <c r="I7" s="16">
        <f>(H7-G7)/G7</f>
        <v>0.3361462728551336</v>
      </c>
      <c r="J7" s="15">
        <v>6.1813057056891072</v>
      </c>
      <c r="K7" s="5" t="s">
        <v>3</v>
      </c>
      <c r="L7" s="16">
        <v>8.5128031202306387E-2</v>
      </c>
      <c r="M7" s="15">
        <v>5.4343949044585989</v>
      </c>
    </row>
    <row r="8" spans="1:13" s="4" customFormat="1" ht="12.5" x14ac:dyDescent="0.25">
      <c r="A8" s="5" t="s">
        <v>61</v>
      </c>
      <c r="B8" s="5" t="s">
        <v>62</v>
      </c>
      <c r="C8" s="12">
        <v>1024142059.5149997</v>
      </c>
      <c r="D8" s="13">
        <v>6</v>
      </c>
      <c r="E8" s="13">
        <v>0</v>
      </c>
      <c r="F8" s="13">
        <v>0</v>
      </c>
      <c r="G8" s="14">
        <v>14.44</v>
      </c>
      <c r="H8" s="14">
        <v>17.25</v>
      </c>
      <c r="I8" s="16">
        <f>(H8-G8)/G8</f>
        <v>0.19459833795013853</v>
      </c>
      <c r="J8" s="15">
        <v>2.3367697840294066</v>
      </c>
      <c r="K8" s="5" t="s">
        <v>3</v>
      </c>
      <c r="L8" s="16">
        <v>0.9125827814569536</v>
      </c>
      <c r="M8" s="15">
        <v>7.693127330847096</v>
      </c>
    </row>
    <row r="9" spans="1:13" s="4" customFormat="1" ht="12.5" x14ac:dyDescent="0.25">
      <c r="A9" s="5" t="s">
        <v>334</v>
      </c>
      <c r="B9" s="5" t="s">
        <v>335</v>
      </c>
      <c r="C9" s="12">
        <v>2810253357.3399997</v>
      </c>
      <c r="D9" s="13">
        <v>4</v>
      </c>
      <c r="E9" s="13">
        <v>6</v>
      </c>
      <c r="F9" s="13">
        <v>1</v>
      </c>
      <c r="G9" s="14">
        <v>66.47</v>
      </c>
      <c r="H9" s="14">
        <v>73.363998413085938</v>
      </c>
      <c r="I9" s="16">
        <f>(H9-G9)/G9</f>
        <v>0.10371593821402045</v>
      </c>
      <c r="J9" s="15">
        <v>5.9323815991339339</v>
      </c>
      <c r="K9" s="5" t="s">
        <v>3</v>
      </c>
      <c r="L9" s="16">
        <v>-1.3066072754268632E-2</v>
      </c>
      <c r="M9" s="15">
        <v>7.7851955961583501</v>
      </c>
    </row>
    <row r="10" spans="1:13" s="4" customFormat="1" ht="12.5" x14ac:dyDescent="0.25">
      <c r="A10" s="5"/>
      <c r="B10" s="5"/>
      <c r="C10" s="12"/>
      <c r="D10" s="13"/>
      <c r="E10" s="13"/>
      <c r="F10" s="13"/>
      <c r="G10" s="14"/>
      <c r="H10" s="14"/>
      <c r="I10" s="16"/>
      <c r="J10" s="15"/>
      <c r="K10" s="5"/>
      <c r="L10" s="16"/>
      <c r="M10" s="15"/>
    </row>
    <row r="11" spans="1:13" s="4" customFormat="1" ht="13" x14ac:dyDescent="0.3">
      <c r="A11" s="23" t="s">
        <v>451</v>
      </c>
      <c r="B11" s="5"/>
      <c r="C11" s="12"/>
      <c r="D11" s="13"/>
      <c r="E11" s="13"/>
      <c r="F11" s="13"/>
      <c r="G11" s="14"/>
      <c r="H11" s="14"/>
      <c r="I11" s="16"/>
      <c r="J11" s="15"/>
      <c r="K11" s="5"/>
      <c r="L11" s="16"/>
      <c r="M11" s="15"/>
    </row>
    <row r="12" spans="1:13" s="4" customFormat="1" ht="12.5" x14ac:dyDescent="0.25">
      <c r="A12" s="5" t="s">
        <v>111</v>
      </c>
      <c r="B12" s="5" t="s">
        <v>112</v>
      </c>
      <c r="C12" s="12">
        <v>525112778.59999996</v>
      </c>
      <c r="D12" s="13">
        <v>4</v>
      </c>
      <c r="E12" s="13">
        <v>0</v>
      </c>
      <c r="F12" s="13">
        <v>0</v>
      </c>
      <c r="G12" s="14">
        <v>19.399999999999999</v>
      </c>
      <c r="H12" s="14">
        <v>34.5</v>
      </c>
      <c r="I12" s="16">
        <f>(H12-G12)/G12</f>
        <v>0.77835051546391765</v>
      </c>
      <c r="J12" s="15">
        <v>1.02354146868082</v>
      </c>
      <c r="K12" s="5" t="s">
        <v>3</v>
      </c>
      <c r="L12" s="16">
        <v>-0.19166666666666676</v>
      </c>
      <c r="M12" s="15">
        <v>8.6414253897550104</v>
      </c>
    </row>
    <row r="13" spans="1:13" s="4" customFormat="1" ht="12.5" x14ac:dyDescent="0.25">
      <c r="A13" s="5" t="s">
        <v>65</v>
      </c>
      <c r="B13" s="5" t="s">
        <v>497</v>
      </c>
      <c r="C13" s="12">
        <v>1947310088.1000001</v>
      </c>
      <c r="D13" s="13">
        <v>7</v>
      </c>
      <c r="E13" s="13">
        <v>3</v>
      </c>
      <c r="F13" s="13">
        <v>0</v>
      </c>
      <c r="G13" s="14">
        <v>19.05</v>
      </c>
      <c r="H13" s="14">
        <v>29.555999755859375</v>
      </c>
      <c r="I13" s="16">
        <f>(H13-G13)/G13</f>
        <v>0.55149605017634507</v>
      </c>
      <c r="J13" s="15">
        <v>2.4248547071036319</v>
      </c>
      <c r="K13" s="5" t="s">
        <v>3</v>
      </c>
      <c r="L13" s="16">
        <v>-0.43755535872453488</v>
      </c>
      <c r="M13" s="15">
        <v>7.7149244301890469</v>
      </c>
    </row>
    <row r="14" spans="1:13" s="4" customFormat="1" ht="12.5" x14ac:dyDescent="0.25">
      <c r="A14" s="5" t="s">
        <v>318</v>
      </c>
      <c r="B14" s="5" t="s">
        <v>319</v>
      </c>
      <c r="C14" s="12">
        <v>738549927.07999992</v>
      </c>
      <c r="D14" s="13">
        <v>7</v>
      </c>
      <c r="E14" s="13">
        <v>1</v>
      </c>
      <c r="F14" s="13">
        <v>0</v>
      </c>
      <c r="G14" s="14">
        <v>13.51</v>
      </c>
      <c r="H14" s="14">
        <v>20.25</v>
      </c>
      <c r="I14" s="16">
        <f>(H14-G14)/G14</f>
        <v>0.49888971132494453</v>
      </c>
      <c r="J14" s="15">
        <v>0</v>
      </c>
      <c r="K14" s="5" t="s">
        <v>7</v>
      </c>
      <c r="L14" s="16">
        <v>-0.30324909747292417</v>
      </c>
      <c r="M14" s="15">
        <v>22.588014675688946</v>
      </c>
    </row>
    <row r="15" spans="1:13" s="4" customFormat="1" ht="12.5" x14ac:dyDescent="0.25">
      <c r="A15" s="5" t="s">
        <v>125</v>
      </c>
      <c r="B15" s="5" t="s">
        <v>126</v>
      </c>
      <c r="C15" s="12">
        <v>1922356710.3099999</v>
      </c>
      <c r="D15" s="13">
        <v>11</v>
      </c>
      <c r="E15" s="13">
        <v>0</v>
      </c>
      <c r="F15" s="13">
        <v>0</v>
      </c>
      <c r="G15" s="14">
        <v>27.89</v>
      </c>
      <c r="H15" s="14">
        <v>38.909000396728516</v>
      </c>
      <c r="I15" s="16">
        <f>(H15-G15)/G15</f>
        <v>0.3950878593305312</v>
      </c>
      <c r="J15" s="15">
        <v>1.7284839368785161</v>
      </c>
      <c r="K15" s="5" t="s">
        <v>3</v>
      </c>
      <c r="L15" s="16">
        <v>0.10499207606973071</v>
      </c>
      <c r="M15" s="15">
        <v>15.468663338879646</v>
      </c>
    </row>
    <row r="16" spans="1:13" s="4" customFormat="1" ht="12.5" x14ac:dyDescent="0.25">
      <c r="A16" s="5" t="s">
        <v>393</v>
      </c>
      <c r="B16" s="5" t="s">
        <v>394</v>
      </c>
      <c r="C16" s="12">
        <v>547503010.44999993</v>
      </c>
      <c r="D16" s="13">
        <v>6</v>
      </c>
      <c r="E16" s="13">
        <v>2</v>
      </c>
      <c r="F16" s="13">
        <v>0</v>
      </c>
      <c r="G16" s="14">
        <v>23.65</v>
      </c>
      <c r="H16" s="14">
        <v>32.070999145507813</v>
      </c>
      <c r="I16" s="16">
        <f>(H16-G16)/G16</f>
        <v>0.35606761714620777</v>
      </c>
      <c r="J16" s="15" t="s">
        <v>474</v>
      </c>
      <c r="K16" s="5" t="s">
        <v>474</v>
      </c>
      <c r="L16" s="16">
        <v>0.36468551644547031</v>
      </c>
      <c r="M16" s="15">
        <v>7.1928223844282231</v>
      </c>
    </row>
    <row r="17" spans="1:13" s="4" customFormat="1" ht="12.5" x14ac:dyDescent="0.25">
      <c r="A17" s="5" t="s">
        <v>196</v>
      </c>
      <c r="B17" s="5" t="s">
        <v>197</v>
      </c>
      <c r="C17" s="12">
        <v>1911196784.0000002</v>
      </c>
      <c r="D17" s="13">
        <v>4</v>
      </c>
      <c r="E17" s="13">
        <v>3</v>
      </c>
      <c r="F17" s="13">
        <v>0</v>
      </c>
      <c r="G17" s="14">
        <v>28</v>
      </c>
      <c r="H17" s="14">
        <v>36.166999816894531</v>
      </c>
      <c r="I17" s="16">
        <f>(H17-G17)/G17</f>
        <v>0.29167856488909039</v>
      </c>
      <c r="J17" s="15">
        <v>3.3713783267509316</v>
      </c>
      <c r="K17" s="5" t="s">
        <v>3</v>
      </c>
      <c r="L17" s="16">
        <v>8.6113266097750163E-2</v>
      </c>
      <c r="M17" s="15">
        <v>11.671529804085035</v>
      </c>
    </row>
    <row r="18" spans="1:13" s="4" customFormat="1" ht="12.5" x14ac:dyDescent="0.25">
      <c r="A18" s="5" t="s">
        <v>210</v>
      </c>
      <c r="B18" s="5" t="s">
        <v>211</v>
      </c>
      <c r="C18" s="12">
        <v>589056857.6099999</v>
      </c>
      <c r="D18" s="13">
        <v>7</v>
      </c>
      <c r="E18" s="13">
        <v>0</v>
      </c>
      <c r="F18" s="13">
        <v>0</v>
      </c>
      <c r="G18" s="14">
        <v>18.329999999999998</v>
      </c>
      <c r="H18" s="14">
        <v>22.642999649047852</v>
      </c>
      <c r="I18" s="16">
        <f>(H18-G18)/G18</f>
        <v>0.235297307640363</v>
      </c>
      <c r="J18" s="15">
        <v>0</v>
      </c>
      <c r="K18" s="5" t="s">
        <v>7</v>
      </c>
      <c r="L18" s="16">
        <v>1.1743772241992882</v>
      </c>
      <c r="M18" s="15">
        <v>62.135593220338983</v>
      </c>
    </row>
    <row r="19" spans="1:13" s="4" customFormat="1" ht="12.5" x14ac:dyDescent="0.25">
      <c r="A19" s="5" t="s">
        <v>182</v>
      </c>
      <c r="B19" s="5" t="s">
        <v>183</v>
      </c>
      <c r="C19" s="12">
        <v>754082105.27999997</v>
      </c>
      <c r="D19" s="13">
        <v>4</v>
      </c>
      <c r="E19" s="13">
        <v>1</v>
      </c>
      <c r="F19" s="13">
        <v>0</v>
      </c>
      <c r="G19" s="14">
        <v>10.36</v>
      </c>
      <c r="H19" s="14">
        <v>12.75</v>
      </c>
      <c r="I19" s="16">
        <f>(H19-G19)/G19</f>
        <v>0.23069498069498076</v>
      </c>
      <c r="J19" s="15">
        <v>1.89393942216129</v>
      </c>
      <c r="K19" s="5" t="s">
        <v>3</v>
      </c>
      <c r="L19" s="16">
        <v>0.14855875831485577</v>
      </c>
      <c r="M19" s="15">
        <v>4.5518453427065015</v>
      </c>
    </row>
    <row r="20" spans="1:13" s="4" customFormat="1" ht="12.5" x14ac:dyDescent="0.25">
      <c r="A20" s="5" t="s">
        <v>308</v>
      </c>
      <c r="B20" s="5" t="s">
        <v>309</v>
      </c>
      <c r="C20" s="12">
        <v>633956578.19999993</v>
      </c>
      <c r="D20" s="13">
        <v>4</v>
      </c>
      <c r="E20" s="13">
        <v>1</v>
      </c>
      <c r="F20" s="13">
        <v>0</v>
      </c>
      <c r="G20" s="14">
        <v>3.72</v>
      </c>
      <c r="H20" s="14">
        <v>4.3499999046325684</v>
      </c>
      <c r="I20" s="16">
        <f>(H20-G20)/G20</f>
        <v>0.16935481307327099</v>
      </c>
      <c r="J20" s="15">
        <v>7.4803148667643384</v>
      </c>
      <c r="K20" s="5" t="s">
        <v>40</v>
      </c>
      <c r="L20" s="16">
        <v>0.27835051546391743</v>
      </c>
      <c r="M20" s="15">
        <v>16.533333333333335</v>
      </c>
    </row>
    <row r="21" spans="1:13" s="4" customFormat="1" ht="12.5" x14ac:dyDescent="0.25">
      <c r="A21" s="5" t="s">
        <v>358</v>
      </c>
      <c r="B21" s="5" t="s">
        <v>359</v>
      </c>
      <c r="C21" s="12">
        <v>1726889887.8</v>
      </c>
      <c r="D21" s="13">
        <v>5</v>
      </c>
      <c r="E21" s="13">
        <v>5</v>
      </c>
      <c r="F21" s="13">
        <v>3</v>
      </c>
      <c r="G21" s="14">
        <v>17.79</v>
      </c>
      <c r="H21" s="14">
        <v>20.224000930786133</v>
      </c>
      <c r="I21" s="16">
        <f>(H21-G21)/G21</f>
        <v>0.13681848964508903</v>
      </c>
      <c r="J21" s="15">
        <v>0</v>
      </c>
      <c r="K21" s="5" t="s">
        <v>7</v>
      </c>
      <c r="L21" s="16">
        <v>0.23199445983379507</v>
      </c>
      <c r="M21" s="15">
        <v>15.564304461942257</v>
      </c>
    </row>
    <row r="22" spans="1:13" s="4" customFormat="1" ht="12.5" x14ac:dyDescent="0.25">
      <c r="A22" s="5" t="s">
        <v>166</v>
      </c>
      <c r="B22" s="5" t="s">
        <v>167</v>
      </c>
      <c r="C22" s="12">
        <v>870712681.31999993</v>
      </c>
      <c r="D22" s="13">
        <v>2</v>
      </c>
      <c r="E22" s="13">
        <v>4</v>
      </c>
      <c r="F22" s="13">
        <v>0</v>
      </c>
      <c r="G22" s="14">
        <v>38.119999999999997</v>
      </c>
      <c r="H22" s="14">
        <v>43.333000183105469</v>
      </c>
      <c r="I22" s="16">
        <f>(H22-G22)/G22</f>
        <v>0.13675236576876892</v>
      </c>
      <c r="J22" s="15">
        <v>3.4764288976878785</v>
      </c>
      <c r="K22" s="5" t="s">
        <v>3</v>
      </c>
      <c r="L22" s="16">
        <v>-0.16714004806641913</v>
      </c>
      <c r="M22" s="15">
        <v>8.9232209737827706</v>
      </c>
    </row>
    <row r="23" spans="1:13" s="4" customFormat="1" ht="12.5" x14ac:dyDescent="0.25">
      <c r="A23" s="5" t="s">
        <v>438</v>
      </c>
      <c r="B23" s="5" t="s">
        <v>439</v>
      </c>
      <c r="C23" s="12">
        <v>906156210.55999994</v>
      </c>
      <c r="D23" s="13">
        <v>0</v>
      </c>
      <c r="E23" s="13">
        <v>2</v>
      </c>
      <c r="F23" s="13">
        <v>0</v>
      </c>
      <c r="G23" s="14">
        <v>37.76</v>
      </c>
      <c r="H23" s="14">
        <v>42</v>
      </c>
      <c r="I23" s="16">
        <f>(H23-G23)/G23</f>
        <v>0.1122881355932204</v>
      </c>
      <c r="J23" s="15">
        <v>5.05396145586906</v>
      </c>
      <c r="K23" s="5" t="s">
        <v>3</v>
      </c>
      <c r="L23" s="16">
        <v>5.504330818664438E-2</v>
      </c>
      <c r="M23" s="15">
        <v>16.489082969432314</v>
      </c>
    </row>
    <row r="24" spans="1:13" s="4" customFormat="1" ht="12.5" x14ac:dyDescent="0.25">
      <c r="A24" s="5" t="s">
        <v>119</v>
      </c>
      <c r="B24" s="5" t="s">
        <v>120</v>
      </c>
      <c r="C24" s="12">
        <v>384293099.11999995</v>
      </c>
      <c r="D24" s="13">
        <v>0</v>
      </c>
      <c r="E24" s="13">
        <v>1</v>
      </c>
      <c r="F24" s="13">
        <v>0</v>
      </c>
      <c r="G24" s="14">
        <v>15.61</v>
      </c>
      <c r="H24" s="14">
        <v>16</v>
      </c>
      <c r="I24" s="16">
        <f>(H24-G24)/G24</f>
        <v>2.4983984625240267E-2</v>
      </c>
      <c r="J24" s="15">
        <v>5.8972733490967499</v>
      </c>
      <c r="K24" s="5" t="s">
        <v>40</v>
      </c>
      <c r="L24" s="16">
        <v>0.19984627209838579</v>
      </c>
      <c r="M24" s="15">
        <v>16.092783505154639</v>
      </c>
    </row>
    <row r="25" spans="1:13" s="4" customFormat="1" ht="12.5" x14ac:dyDescent="0.25">
      <c r="A25" s="5" t="s">
        <v>369</v>
      </c>
      <c r="B25" s="5" t="s">
        <v>498</v>
      </c>
      <c r="C25" s="12">
        <v>458465023.80000001</v>
      </c>
      <c r="D25" s="13">
        <v>1</v>
      </c>
      <c r="E25" s="13">
        <v>0</v>
      </c>
      <c r="F25" s="13">
        <v>0</v>
      </c>
      <c r="G25" s="14">
        <v>22.6</v>
      </c>
      <c r="H25" s="14">
        <v>23</v>
      </c>
      <c r="I25" s="16">
        <f>(H25-G25)/G25</f>
        <v>1.7699115044247725E-2</v>
      </c>
      <c r="J25" s="15">
        <v>6.2772452363577109</v>
      </c>
      <c r="K25" s="5" t="s">
        <v>40</v>
      </c>
      <c r="L25" s="16">
        <v>0.29290617848970246</v>
      </c>
      <c r="M25" s="15">
        <v>12.216216216216216</v>
      </c>
    </row>
    <row r="26" spans="1:13" s="4" customFormat="1" ht="12.5" x14ac:dyDescent="0.25">
      <c r="A26" s="5"/>
      <c r="B26" s="5"/>
      <c r="C26" s="12"/>
      <c r="D26" s="13"/>
      <c r="E26" s="13"/>
      <c r="F26" s="13"/>
      <c r="G26" s="14"/>
      <c r="H26" s="14"/>
      <c r="I26" s="16"/>
      <c r="J26" s="15"/>
      <c r="K26" s="5"/>
      <c r="L26" s="16"/>
      <c r="M26" s="15"/>
    </row>
    <row r="27" spans="1:13" s="4" customFormat="1" ht="13" x14ac:dyDescent="0.3">
      <c r="A27" s="23" t="s">
        <v>452</v>
      </c>
      <c r="B27" s="5"/>
      <c r="C27" s="12"/>
      <c r="D27" s="13"/>
      <c r="E27" s="13"/>
      <c r="F27" s="13"/>
      <c r="G27" s="14"/>
      <c r="H27" s="14"/>
      <c r="I27" s="16"/>
      <c r="J27" s="15"/>
      <c r="K27" s="5"/>
      <c r="L27" s="16"/>
      <c r="M27" s="15"/>
    </row>
    <row r="28" spans="1:13" s="4" customFormat="1" ht="12.5" x14ac:dyDescent="0.25">
      <c r="A28" s="5" t="s">
        <v>326</v>
      </c>
      <c r="B28" s="5" t="s">
        <v>327</v>
      </c>
      <c r="C28" s="12">
        <v>418906237.91999996</v>
      </c>
      <c r="D28" s="13">
        <v>0</v>
      </c>
      <c r="E28" s="13">
        <v>0</v>
      </c>
      <c r="F28" s="13">
        <v>0</v>
      </c>
      <c r="G28" s="14">
        <v>14.8</v>
      </c>
      <c r="H28" s="14" t="s">
        <v>474</v>
      </c>
      <c r="I28" s="16" t="s">
        <v>474</v>
      </c>
      <c r="J28" s="15">
        <v>6.3273728795687791</v>
      </c>
      <c r="K28" s="5" t="s">
        <v>3</v>
      </c>
      <c r="L28" s="16">
        <v>0.18400000000000016</v>
      </c>
      <c r="M28" s="15" t="s">
        <v>474</v>
      </c>
    </row>
    <row r="29" spans="1:13" s="4" customFormat="1" ht="12.5" x14ac:dyDescent="0.25">
      <c r="A29" s="5" t="s">
        <v>404</v>
      </c>
      <c r="B29" s="5" t="s">
        <v>405</v>
      </c>
      <c r="C29" s="12">
        <v>245887318.59999999</v>
      </c>
      <c r="D29" s="13">
        <v>2</v>
      </c>
      <c r="E29" s="13">
        <v>0</v>
      </c>
      <c r="F29" s="13">
        <v>0</v>
      </c>
      <c r="G29" s="14">
        <v>5.3</v>
      </c>
      <c r="H29" s="14">
        <v>12</v>
      </c>
      <c r="I29" s="16">
        <f>(H29-G29)/G29</f>
        <v>1.2641509433962266</v>
      </c>
      <c r="J29" s="15">
        <v>4.7307693614409523</v>
      </c>
      <c r="K29" s="5" t="s">
        <v>3</v>
      </c>
      <c r="L29" s="16">
        <v>0.28329297820823252</v>
      </c>
      <c r="M29" s="15">
        <v>9.7247706422018343</v>
      </c>
    </row>
    <row r="30" spans="1:13" s="4" customFormat="1" ht="12.5" x14ac:dyDescent="0.25">
      <c r="A30" s="5" t="s">
        <v>184</v>
      </c>
      <c r="B30" s="5" t="s">
        <v>185</v>
      </c>
      <c r="C30" s="12">
        <v>3103564668.6599998</v>
      </c>
      <c r="D30" s="13">
        <v>7</v>
      </c>
      <c r="E30" s="13">
        <v>1</v>
      </c>
      <c r="F30" s="13">
        <v>0</v>
      </c>
      <c r="G30" s="14">
        <v>24.93</v>
      </c>
      <c r="H30" s="14">
        <v>33.875</v>
      </c>
      <c r="I30" s="16">
        <f>(H30-G30)/G30</f>
        <v>0.35880465302847975</v>
      </c>
      <c r="J30" s="15">
        <v>3.0315117290117941</v>
      </c>
      <c r="K30" s="5" t="s">
        <v>3</v>
      </c>
      <c r="L30" s="16">
        <v>0.37932942348124365</v>
      </c>
      <c r="M30" s="15">
        <v>17.040328092959673</v>
      </c>
    </row>
    <row r="31" spans="1:13" s="4" customFormat="1" ht="12.5" x14ac:dyDescent="0.25">
      <c r="A31" s="5" t="s">
        <v>221</v>
      </c>
      <c r="B31" s="5" t="s">
        <v>222</v>
      </c>
      <c r="C31" s="12">
        <v>1401600063.25</v>
      </c>
      <c r="D31" s="13">
        <v>6</v>
      </c>
      <c r="E31" s="13">
        <v>0</v>
      </c>
      <c r="F31" s="13">
        <v>0</v>
      </c>
      <c r="G31" s="14">
        <v>33.65</v>
      </c>
      <c r="H31" s="14">
        <v>43.400001525878906</v>
      </c>
      <c r="I31" s="16">
        <f>(H31-G31)/G31</f>
        <v>0.28974744504840738</v>
      </c>
      <c r="J31" s="15">
        <v>2.7218935405008895</v>
      </c>
      <c r="K31" s="5" t="s">
        <v>3</v>
      </c>
      <c r="L31" s="16">
        <v>-8.3356033778262062E-2</v>
      </c>
      <c r="M31" s="15">
        <v>14.429674099485421</v>
      </c>
    </row>
    <row r="32" spans="1:13" s="4" customFormat="1" ht="12.5" x14ac:dyDescent="0.25">
      <c r="A32" s="5" t="s">
        <v>234</v>
      </c>
      <c r="B32" s="5" t="s">
        <v>235</v>
      </c>
      <c r="C32" s="12">
        <v>424801380.80000001</v>
      </c>
      <c r="D32" s="13">
        <v>3</v>
      </c>
      <c r="E32" s="13">
        <v>2</v>
      </c>
      <c r="F32" s="13">
        <v>0</v>
      </c>
      <c r="G32" s="14">
        <v>14.8</v>
      </c>
      <c r="H32" s="14">
        <v>18.399999618530273</v>
      </c>
      <c r="I32" s="16">
        <f>(H32-G32)/G32</f>
        <v>0.24324321746826166</v>
      </c>
      <c r="J32" s="15">
        <v>4.7297296491829126</v>
      </c>
      <c r="K32" s="5" t="s">
        <v>3</v>
      </c>
      <c r="L32" s="16">
        <v>-7.3262366938008805E-2</v>
      </c>
      <c r="M32" s="15">
        <v>6.7683467471599927</v>
      </c>
    </row>
    <row r="33" spans="1:13" s="4" customFormat="1" ht="12.5" x14ac:dyDescent="0.25">
      <c r="A33" s="5" t="s">
        <v>200</v>
      </c>
      <c r="B33" s="5" t="s">
        <v>201</v>
      </c>
      <c r="C33" s="12">
        <v>1497379698.1000001</v>
      </c>
      <c r="D33" s="13">
        <v>3</v>
      </c>
      <c r="E33" s="13">
        <v>1</v>
      </c>
      <c r="F33" s="13">
        <v>0</v>
      </c>
      <c r="G33" s="14">
        <v>219.505</v>
      </c>
      <c r="H33" s="14">
        <v>268</v>
      </c>
      <c r="I33" s="16">
        <f>(H33-G33)/G33</f>
        <v>0.22092890822532518</v>
      </c>
      <c r="J33" s="15">
        <v>1.9730942131692519</v>
      </c>
      <c r="K33" s="5" t="s">
        <v>3</v>
      </c>
      <c r="L33" s="16">
        <v>0.18760482605637607</v>
      </c>
      <c r="M33" s="15">
        <v>9.7384649511978711</v>
      </c>
    </row>
    <row r="34" spans="1:13" s="4" customFormat="1" ht="12.5" x14ac:dyDescent="0.25">
      <c r="A34" s="5" t="s">
        <v>356</v>
      </c>
      <c r="B34" s="5" t="s">
        <v>357</v>
      </c>
      <c r="C34" s="12">
        <v>478464082.24000001</v>
      </c>
      <c r="D34" s="13">
        <v>2</v>
      </c>
      <c r="E34" s="13">
        <v>2</v>
      </c>
      <c r="F34" s="13">
        <v>0</v>
      </c>
      <c r="G34" s="14">
        <v>16.09</v>
      </c>
      <c r="H34" s="14">
        <v>19.5</v>
      </c>
      <c r="I34" s="16">
        <f>(H34-G34)/G34</f>
        <v>0.21193287756370419</v>
      </c>
      <c r="J34" s="15">
        <v>5.4794521541947621</v>
      </c>
      <c r="K34" s="5" t="s">
        <v>3</v>
      </c>
      <c r="L34" s="16" t="s">
        <v>474</v>
      </c>
      <c r="M34" s="15">
        <v>5.736185383244206</v>
      </c>
    </row>
    <row r="35" spans="1:13" s="4" customFormat="1" ht="12.5" x14ac:dyDescent="0.25">
      <c r="A35" s="5" t="s">
        <v>149</v>
      </c>
      <c r="B35" s="5" t="s">
        <v>150</v>
      </c>
      <c r="C35" s="12">
        <v>2334804784.8699999</v>
      </c>
      <c r="D35" s="13">
        <v>4</v>
      </c>
      <c r="E35" s="13">
        <v>0</v>
      </c>
      <c r="F35" s="13">
        <v>0</v>
      </c>
      <c r="G35" s="14">
        <v>48.91</v>
      </c>
      <c r="H35" s="14">
        <v>58.5</v>
      </c>
      <c r="I35" s="16">
        <f>(H35-G35)/G35</f>
        <v>0.19607442240850551</v>
      </c>
      <c r="J35" s="15">
        <v>3.3620335910104249</v>
      </c>
      <c r="K35" s="5" t="s">
        <v>3</v>
      </c>
      <c r="L35" s="16">
        <v>-4.2752442996742968E-3</v>
      </c>
      <c r="M35" s="15">
        <v>12.628453395300799</v>
      </c>
    </row>
    <row r="36" spans="1:13" s="4" customFormat="1" ht="12.5" x14ac:dyDescent="0.25">
      <c r="A36" s="5" t="s">
        <v>92</v>
      </c>
      <c r="B36" s="5" t="s">
        <v>93</v>
      </c>
      <c r="C36" s="12">
        <v>762682400.20000005</v>
      </c>
      <c r="D36" s="13">
        <v>1</v>
      </c>
      <c r="E36" s="13">
        <v>4</v>
      </c>
      <c r="F36" s="13">
        <v>0</v>
      </c>
      <c r="G36" s="14">
        <v>5.95</v>
      </c>
      <c r="H36" s="14">
        <v>7</v>
      </c>
      <c r="I36" s="16">
        <f>(H36-G36)/G36</f>
        <v>0.17647058823529407</v>
      </c>
      <c r="J36" s="15">
        <v>6.0606063014329079</v>
      </c>
      <c r="K36" s="5" t="s">
        <v>3</v>
      </c>
      <c r="L36" s="16">
        <v>1.3628620102214661E-2</v>
      </c>
      <c r="M36" s="15">
        <v>10.857664233576642</v>
      </c>
    </row>
    <row r="37" spans="1:13" s="4" customFormat="1" ht="12.5" x14ac:dyDescent="0.25">
      <c r="A37" s="5"/>
      <c r="B37" s="5"/>
      <c r="C37" s="12"/>
      <c r="D37" s="13"/>
      <c r="E37" s="13"/>
      <c r="F37" s="13"/>
      <c r="G37" s="14"/>
      <c r="H37" s="14"/>
      <c r="I37" s="16"/>
      <c r="J37" s="15"/>
      <c r="K37" s="5"/>
      <c r="L37" s="16"/>
      <c r="M37" s="15"/>
    </row>
    <row r="38" spans="1:13" s="4" customFormat="1" ht="13" x14ac:dyDescent="0.3">
      <c r="A38" s="23" t="s">
        <v>446</v>
      </c>
      <c r="B38" s="5"/>
      <c r="C38" s="12"/>
      <c r="D38" s="13"/>
      <c r="E38" s="13"/>
      <c r="F38" s="13"/>
      <c r="G38" s="14"/>
      <c r="H38" s="14"/>
      <c r="I38" s="16"/>
      <c r="J38" s="15"/>
      <c r="K38" s="5"/>
      <c r="L38" s="16"/>
      <c r="M38" s="15"/>
    </row>
    <row r="39" spans="1:13" s="4" customFormat="1" ht="12.5" x14ac:dyDescent="0.25">
      <c r="A39" s="5" t="s">
        <v>260</v>
      </c>
      <c r="B39" s="5" t="s">
        <v>261</v>
      </c>
      <c r="C39" s="12">
        <v>421206142.5</v>
      </c>
      <c r="D39" s="13">
        <v>0</v>
      </c>
      <c r="E39" s="13">
        <v>0</v>
      </c>
      <c r="F39" s="13">
        <v>0</v>
      </c>
      <c r="G39" s="14">
        <v>6.05</v>
      </c>
      <c r="H39" s="14" t="s">
        <v>474</v>
      </c>
      <c r="I39" s="16" t="s">
        <v>474</v>
      </c>
      <c r="J39" s="15">
        <v>4.1220115416323164</v>
      </c>
      <c r="K39" s="5" t="s">
        <v>3</v>
      </c>
      <c r="L39" s="16">
        <v>-0.2997685185185186</v>
      </c>
      <c r="M39" s="15" t="s">
        <v>474</v>
      </c>
    </row>
    <row r="40" spans="1:13" s="4" customFormat="1" ht="12.5" x14ac:dyDescent="0.25">
      <c r="A40" s="5" t="s">
        <v>225</v>
      </c>
      <c r="B40" s="5" t="s">
        <v>226</v>
      </c>
      <c r="C40" s="12">
        <v>677253048.96000004</v>
      </c>
      <c r="D40" s="13">
        <v>6</v>
      </c>
      <c r="E40" s="13">
        <v>0</v>
      </c>
      <c r="F40" s="13">
        <v>0</v>
      </c>
      <c r="G40" s="14">
        <v>12.36</v>
      </c>
      <c r="H40" s="14">
        <v>23.312000274658203</v>
      </c>
      <c r="I40" s="16">
        <f>(H40-G40)/G40</f>
        <v>0.88608416461635953</v>
      </c>
      <c r="J40" s="15">
        <v>0</v>
      </c>
      <c r="K40" s="5" t="s">
        <v>7</v>
      </c>
      <c r="L40" s="16">
        <v>0.19305019305019311</v>
      </c>
      <c r="M40" s="15" t="s">
        <v>474</v>
      </c>
    </row>
    <row r="41" spans="1:13" s="4" customFormat="1" ht="12.5" x14ac:dyDescent="0.25">
      <c r="A41" s="5" t="s">
        <v>204</v>
      </c>
      <c r="B41" s="5" t="s">
        <v>205</v>
      </c>
      <c r="C41" s="12">
        <v>191718270.78</v>
      </c>
      <c r="D41" s="13">
        <v>0</v>
      </c>
      <c r="E41" s="13">
        <v>0</v>
      </c>
      <c r="F41" s="13">
        <v>0</v>
      </c>
      <c r="G41" s="14">
        <v>5.41</v>
      </c>
      <c r="H41" s="14">
        <v>9.5970001220703125</v>
      </c>
      <c r="I41" s="16">
        <f>(H41-G41)/G41</f>
        <v>0.77393717598342182</v>
      </c>
      <c r="J41" s="15">
        <v>0</v>
      </c>
      <c r="K41" s="5" t="s">
        <v>7</v>
      </c>
      <c r="L41" s="16">
        <v>-0.3010335917312662</v>
      </c>
      <c r="M41" s="15">
        <v>10.378219933855634</v>
      </c>
    </row>
    <row r="42" spans="1:13" s="4" customFormat="1" ht="12.5" x14ac:dyDescent="0.25">
      <c r="A42" s="5" t="s">
        <v>174</v>
      </c>
      <c r="B42" s="5" t="s">
        <v>175</v>
      </c>
      <c r="C42" s="12">
        <v>1216636547.3999999</v>
      </c>
      <c r="D42" s="13">
        <v>7</v>
      </c>
      <c r="E42" s="13">
        <v>0</v>
      </c>
      <c r="F42" s="13">
        <v>0</v>
      </c>
      <c r="G42" s="14">
        <v>1.8</v>
      </c>
      <c r="H42" s="14">
        <v>3.1610000133514404</v>
      </c>
      <c r="I42" s="16">
        <f>(H42-G42)/G42</f>
        <v>0.75611111852857793</v>
      </c>
      <c r="J42" s="15">
        <v>11.618895663155451</v>
      </c>
      <c r="K42" s="5" t="s">
        <v>3</v>
      </c>
      <c r="L42" s="16">
        <v>-8.6294416243654748E-2</v>
      </c>
      <c r="M42" s="15">
        <v>23.857175045394907</v>
      </c>
    </row>
    <row r="43" spans="1:13" s="4" customFormat="1" ht="12.5" x14ac:dyDescent="0.25">
      <c r="A43" s="5" t="s">
        <v>26</v>
      </c>
      <c r="B43" s="5" t="s">
        <v>27</v>
      </c>
      <c r="C43" s="12">
        <v>710471809.55999994</v>
      </c>
      <c r="D43" s="13">
        <v>9</v>
      </c>
      <c r="E43" s="13">
        <v>0</v>
      </c>
      <c r="F43" s="13">
        <v>0</v>
      </c>
      <c r="G43" s="14">
        <v>1.88</v>
      </c>
      <c r="H43" s="14">
        <v>3.062000036239624</v>
      </c>
      <c r="I43" s="16">
        <f>(H43-G43)/G43</f>
        <v>0.62872342353171495</v>
      </c>
      <c r="J43" s="15">
        <v>0</v>
      </c>
      <c r="K43" s="5" t="s">
        <v>7</v>
      </c>
      <c r="L43" s="16">
        <v>0.14634146341463405</v>
      </c>
      <c r="M43" s="15" t="s">
        <v>474</v>
      </c>
    </row>
    <row r="44" spans="1:13" s="4" customFormat="1" ht="12.5" x14ac:dyDescent="0.25">
      <c r="A44" s="5" t="s">
        <v>86</v>
      </c>
      <c r="B44" s="5" t="s">
        <v>87</v>
      </c>
      <c r="C44" s="12">
        <v>453530157.75</v>
      </c>
      <c r="D44" s="13">
        <v>5</v>
      </c>
      <c r="E44" s="13">
        <v>2</v>
      </c>
      <c r="F44" s="13">
        <v>0</v>
      </c>
      <c r="G44" s="14">
        <v>2.4300000000000002</v>
      </c>
      <c r="H44" s="14">
        <v>3.8929998874664307</v>
      </c>
      <c r="I44" s="16">
        <f>(H44-G44)/G44</f>
        <v>0.60205756685861334</v>
      </c>
      <c r="J44" s="15">
        <v>0</v>
      </c>
      <c r="K44" s="5" t="s">
        <v>7</v>
      </c>
      <c r="L44" s="16">
        <v>0.125</v>
      </c>
      <c r="M44" s="15">
        <v>9.8780487804878057</v>
      </c>
    </row>
    <row r="45" spans="1:13" s="4" customFormat="1" ht="12.5" x14ac:dyDescent="0.25">
      <c r="A45" s="5" t="s">
        <v>22</v>
      </c>
      <c r="B45" s="5" t="s">
        <v>23</v>
      </c>
      <c r="C45" s="12">
        <v>863306189.71999991</v>
      </c>
      <c r="D45" s="13">
        <v>6</v>
      </c>
      <c r="E45" s="13">
        <v>0</v>
      </c>
      <c r="F45" s="13">
        <v>0</v>
      </c>
      <c r="G45" s="14">
        <v>8.18</v>
      </c>
      <c r="H45" s="14">
        <v>12.986000061035156</v>
      </c>
      <c r="I45" s="16">
        <f>(H45-G45)/G45</f>
        <v>0.58753056980869889</v>
      </c>
      <c r="J45" s="15">
        <v>0</v>
      </c>
      <c r="K45" s="5" t="s">
        <v>7</v>
      </c>
      <c r="L45" s="16">
        <v>0.1267217630853994</v>
      </c>
      <c r="M45" s="15">
        <v>12.119854395803035</v>
      </c>
    </row>
    <row r="46" spans="1:13" s="4" customFormat="1" ht="12.5" x14ac:dyDescent="0.25">
      <c r="A46" s="5" t="s">
        <v>287</v>
      </c>
      <c r="B46" s="5" t="s">
        <v>288</v>
      </c>
      <c r="C46" s="12">
        <v>4717260947.8400002</v>
      </c>
      <c r="D46" s="13">
        <v>8</v>
      </c>
      <c r="E46" s="13">
        <v>0</v>
      </c>
      <c r="F46" s="13">
        <v>1</v>
      </c>
      <c r="G46" s="14">
        <v>19.88</v>
      </c>
      <c r="H46" s="14">
        <v>30.704999923706055</v>
      </c>
      <c r="I46" s="16">
        <f>(H46-G46)/G46</f>
        <v>0.54451709877797061</v>
      </c>
      <c r="J46" s="15">
        <v>0</v>
      </c>
      <c r="K46" s="5" t="s">
        <v>7</v>
      </c>
      <c r="L46" s="16">
        <v>1.6901217861975644</v>
      </c>
      <c r="M46" s="15">
        <v>7245.9542207318855</v>
      </c>
    </row>
    <row r="47" spans="1:13" s="4" customFormat="1" ht="12.5" x14ac:dyDescent="0.25">
      <c r="A47" s="5" t="s">
        <v>55</v>
      </c>
      <c r="B47" s="5" t="s">
        <v>56</v>
      </c>
      <c r="C47" s="12">
        <v>682498023.29999995</v>
      </c>
      <c r="D47" s="13">
        <v>8</v>
      </c>
      <c r="E47" s="13">
        <v>1</v>
      </c>
      <c r="F47" s="13">
        <v>0</v>
      </c>
      <c r="G47" s="14">
        <v>6.9</v>
      </c>
      <c r="H47" s="14">
        <v>9.4720001220703125</v>
      </c>
      <c r="I47" s="16">
        <f>(H47-G47)/G47</f>
        <v>0.37275364087975538</v>
      </c>
      <c r="J47" s="15">
        <v>7.7611341405270711</v>
      </c>
      <c r="K47" s="5" t="s">
        <v>40</v>
      </c>
      <c r="L47" s="16">
        <v>0.19377162629757794</v>
      </c>
      <c r="M47" s="15">
        <v>18.015665796344649</v>
      </c>
    </row>
    <row r="48" spans="1:13" s="4" customFormat="1" ht="12.5" x14ac:dyDescent="0.25">
      <c r="A48" s="5" t="s">
        <v>219</v>
      </c>
      <c r="B48" s="5" t="s">
        <v>220</v>
      </c>
      <c r="C48" s="12">
        <v>213398991.18000001</v>
      </c>
      <c r="D48" s="13">
        <v>3</v>
      </c>
      <c r="E48" s="13">
        <v>1</v>
      </c>
      <c r="F48" s="13">
        <v>0</v>
      </c>
      <c r="G48" s="14">
        <v>3.18</v>
      </c>
      <c r="H48" s="14">
        <v>4.3499999046325684</v>
      </c>
      <c r="I48" s="16">
        <f>(H48-G48)/G48</f>
        <v>0.36792449831212837</v>
      </c>
      <c r="J48" s="15" t="s">
        <v>474</v>
      </c>
      <c r="K48" s="5" t="s">
        <v>474</v>
      </c>
      <c r="L48" s="16">
        <v>0.68253968253968278</v>
      </c>
      <c r="M48" s="15" t="s">
        <v>474</v>
      </c>
    </row>
    <row r="49" spans="1:13" s="4" customFormat="1" ht="12.5" x14ac:dyDescent="0.25">
      <c r="A49" s="5" t="s">
        <v>232</v>
      </c>
      <c r="B49" s="5" t="s">
        <v>233</v>
      </c>
      <c r="C49" s="12">
        <v>346725005.60000002</v>
      </c>
      <c r="D49" s="13">
        <v>6</v>
      </c>
      <c r="E49" s="13">
        <v>0</v>
      </c>
      <c r="F49" s="13">
        <v>0</v>
      </c>
      <c r="G49" s="14">
        <v>12.4</v>
      </c>
      <c r="H49" s="14">
        <v>16.763999938964844</v>
      </c>
      <c r="I49" s="16">
        <f>(H49-G49)/G49</f>
        <v>0.35193547894877769</v>
      </c>
      <c r="J49" s="15">
        <v>8.8888892421015981</v>
      </c>
      <c r="K49" s="5" t="s">
        <v>40</v>
      </c>
      <c r="L49" s="16">
        <v>0.19460500963391136</v>
      </c>
      <c r="M49" s="15">
        <v>24.652087475149106</v>
      </c>
    </row>
    <row r="50" spans="1:13" s="4" customFormat="1" ht="12.5" x14ac:dyDescent="0.25">
      <c r="A50" s="5" t="s">
        <v>316</v>
      </c>
      <c r="B50" s="5" t="s">
        <v>317</v>
      </c>
      <c r="C50" s="12">
        <v>3281852938</v>
      </c>
      <c r="D50" s="13">
        <v>13</v>
      </c>
      <c r="E50" s="13">
        <v>0</v>
      </c>
      <c r="F50" s="13">
        <v>0</v>
      </c>
      <c r="G50" s="14">
        <v>3.64</v>
      </c>
      <c r="H50" s="14">
        <v>4.9149999618530273</v>
      </c>
      <c r="I50" s="16">
        <f>(H50-G50)/G50</f>
        <v>0.35027471479478767</v>
      </c>
      <c r="J50" s="15">
        <v>0</v>
      </c>
      <c r="K50" s="5" t="s">
        <v>7</v>
      </c>
      <c r="L50" s="16">
        <v>0.39463601532567072</v>
      </c>
      <c r="M50" s="15" t="s">
        <v>474</v>
      </c>
    </row>
    <row r="51" spans="1:13" s="4" customFormat="1" ht="12.5" x14ac:dyDescent="0.25">
      <c r="A51" s="5" t="s">
        <v>34</v>
      </c>
      <c r="B51" s="5" t="s">
        <v>35</v>
      </c>
      <c r="C51" s="12">
        <v>545846600</v>
      </c>
      <c r="D51" s="13">
        <v>1</v>
      </c>
      <c r="E51" s="13">
        <v>0</v>
      </c>
      <c r="F51" s="13">
        <v>0</v>
      </c>
      <c r="G51" s="14">
        <v>14.9</v>
      </c>
      <c r="H51" s="14">
        <v>20</v>
      </c>
      <c r="I51" s="16">
        <f>(H51-G51)/G51</f>
        <v>0.34228187919463082</v>
      </c>
      <c r="J51" s="15">
        <v>2.6613440183663637</v>
      </c>
      <c r="K51" s="5" t="s">
        <v>3</v>
      </c>
      <c r="L51" s="16">
        <v>0.2900432900432901</v>
      </c>
      <c r="M51" s="15">
        <v>6.4224137931034493</v>
      </c>
    </row>
    <row r="52" spans="1:13" s="4" customFormat="1" ht="12.5" x14ac:dyDescent="0.25">
      <c r="A52" s="5" t="s">
        <v>43</v>
      </c>
      <c r="B52" s="5" t="s">
        <v>44</v>
      </c>
      <c r="C52" s="12">
        <v>751902149</v>
      </c>
      <c r="D52" s="13">
        <v>4</v>
      </c>
      <c r="E52" s="13">
        <v>0</v>
      </c>
      <c r="F52" s="13">
        <v>0</v>
      </c>
      <c r="G52" s="14">
        <v>26.5</v>
      </c>
      <c r="H52" s="14">
        <v>34.125</v>
      </c>
      <c r="I52" s="16">
        <f>(H52-G52)/G52</f>
        <v>0.28773584905660377</v>
      </c>
      <c r="J52" s="15">
        <v>0</v>
      </c>
      <c r="K52" s="5" t="s">
        <v>7</v>
      </c>
      <c r="L52" s="16">
        <v>0.88880969351389894</v>
      </c>
      <c r="M52" s="15" t="s">
        <v>474</v>
      </c>
    </row>
    <row r="53" spans="1:13" s="4" customFormat="1" ht="12.5" x14ac:dyDescent="0.25">
      <c r="A53" s="5" t="s">
        <v>245</v>
      </c>
      <c r="B53" s="5" t="s">
        <v>246</v>
      </c>
      <c r="C53" s="12">
        <v>238891308.13067657</v>
      </c>
      <c r="D53" s="13">
        <v>4</v>
      </c>
      <c r="E53" s="13">
        <v>2</v>
      </c>
      <c r="F53" s="13">
        <v>1</v>
      </c>
      <c r="G53" s="14">
        <v>5.86</v>
      </c>
      <c r="H53" s="14">
        <v>7.5</v>
      </c>
      <c r="I53" s="16">
        <f>(H53-G53)/G53</f>
        <v>0.27986348122866889</v>
      </c>
      <c r="J53" s="15">
        <v>0</v>
      </c>
      <c r="K53" s="5" t="s">
        <v>7</v>
      </c>
      <c r="L53" s="16">
        <v>-0.44664778092540125</v>
      </c>
      <c r="M53" s="15" t="s">
        <v>474</v>
      </c>
    </row>
    <row r="54" spans="1:13" s="4" customFormat="1" ht="12.5" x14ac:dyDescent="0.25">
      <c r="A54" s="5" t="s">
        <v>430</v>
      </c>
      <c r="B54" s="5" t="s">
        <v>431</v>
      </c>
      <c r="C54" s="12">
        <v>1959894501.4000001</v>
      </c>
      <c r="D54" s="13">
        <v>9</v>
      </c>
      <c r="E54" s="13">
        <v>3</v>
      </c>
      <c r="F54" s="13">
        <v>0</v>
      </c>
      <c r="G54" s="14">
        <v>11.74</v>
      </c>
      <c r="H54" s="14">
        <v>14.86400032043457</v>
      </c>
      <c r="I54" s="16">
        <f>(H54-G54)/G54</f>
        <v>0.26609883478999746</v>
      </c>
      <c r="J54" s="15" t="s">
        <v>474</v>
      </c>
      <c r="K54" s="5" t="s">
        <v>474</v>
      </c>
      <c r="L54" s="16">
        <v>0.19066937119675464</v>
      </c>
      <c r="M54" s="15">
        <v>9.0099769762087494</v>
      </c>
    </row>
    <row r="55" spans="1:13" s="4" customFormat="1" ht="12.5" x14ac:dyDescent="0.25">
      <c r="A55" s="5" t="s">
        <v>213</v>
      </c>
      <c r="B55" s="5" t="s">
        <v>214</v>
      </c>
      <c r="C55" s="12">
        <v>1529652966.1400001</v>
      </c>
      <c r="D55" s="13">
        <v>10</v>
      </c>
      <c r="E55" s="13">
        <v>0</v>
      </c>
      <c r="F55" s="13">
        <v>0</v>
      </c>
      <c r="G55" s="14">
        <v>7.67</v>
      </c>
      <c r="H55" s="14">
        <v>9.6000003814697266</v>
      </c>
      <c r="I55" s="16">
        <f>(H55-G55)/G55</f>
        <v>0.25162977594129421</v>
      </c>
      <c r="J55" s="15">
        <v>0</v>
      </c>
      <c r="K55" s="5" t="s">
        <v>7</v>
      </c>
      <c r="L55" s="16">
        <v>9.259259259259256E-2</v>
      </c>
      <c r="M55" s="15">
        <v>12.370967741935484</v>
      </c>
    </row>
    <row r="56" spans="1:13" s="4" customFormat="1" ht="12.5" x14ac:dyDescent="0.25">
      <c r="A56" s="5" t="s">
        <v>20</v>
      </c>
      <c r="B56" s="5" t="s">
        <v>21</v>
      </c>
      <c r="C56" s="12">
        <v>1750622424.8599999</v>
      </c>
      <c r="D56" s="13">
        <v>4</v>
      </c>
      <c r="E56" s="13">
        <v>7</v>
      </c>
      <c r="F56" s="13">
        <v>0</v>
      </c>
      <c r="G56" s="14">
        <v>11.42</v>
      </c>
      <c r="H56" s="14">
        <v>14.182000160217285</v>
      </c>
      <c r="I56" s="16">
        <f>(H56-G56)/G56</f>
        <v>0.24185640632375527</v>
      </c>
      <c r="J56" s="15">
        <v>4.6804678751261362</v>
      </c>
      <c r="K56" s="5" t="s">
        <v>3</v>
      </c>
      <c r="L56" s="16">
        <v>-0.15594974131559491</v>
      </c>
      <c r="M56" s="15">
        <v>20.212389380530972</v>
      </c>
    </row>
    <row r="57" spans="1:13" s="4" customFormat="1" ht="12.5" x14ac:dyDescent="0.25">
      <c r="A57" s="5" t="s">
        <v>121</v>
      </c>
      <c r="B57" s="5" t="s">
        <v>122</v>
      </c>
      <c r="C57" s="12">
        <v>339497600.71999997</v>
      </c>
      <c r="D57" s="13">
        <v>2</v>
      </c>
      <c r="E57" s="13">
        <v>1</v>
      </c>
      <c r="F57" s="13">
        <v>0</v>
      </c>
      <c r="G57" s="14">
        <v>7.51</v>
      </c>
      <c r="H57" s="14">
        <v>9.1669998168945313</v>
      </c>
      <c r="I57" s="16">
        <f>(H57-G57)/G57</f>
        <v>0.2206391234213757</v>
      </c>
      <c r="J57" s="15">
        <v>10.638298030863417</v>
      </c>
      <c r="K57" s="5" t="s">
        <v>3</v>
      </c>
      <c r="L57" s="16">
        <v>-0.19420600858369108</v>
      </c>
      <c r="M57" s="15">
        <v>8.887573964497042</v>
      </c>
    </row>
    <row r="58" spans="1:13" s="4" customFormat="1" ht="12.5" x14ac:dyDescent="0.25">
      <c r="A58" s="5" t="s">
        <v>129</v>
      </c>
      <c r="B58" s="5" t="s">
        <v>130</v>
      </c>
      <c r="C58" s="12">
        <v>934572012.43999994</v>
      </c>
      <c r="D58" s="13">
        <v>3</v>
      </c>
      <c r="E58" s="13">
        <v>2</v>
      </c>
      <c r="F58" s="13">
        <v>0</v>
      </c>
      <c r="G58" s="14">
        <v>11.99</v>
      </c>
      <c r="H58" s="14">
        <v>14.399999618530273</v>
      </c>
      <c r="I58" s="16">
        <f>(H58-G58)/G58</f>
        <v>0.2010008022127</v>
      </c>
      <c r="J58" s="15">
        <v>4.2139382571030284</v>
      </c>
      <c r="K58" s="5" t="s">
        <v>3</v>
      </c>
      <c r="L58" s="16">
        <v>-0.11903012490815568</v>
      </c>
      <c r="M58" s="15">
        <v>13.893395133256083</v>
      </c>
    </row>
    <row r="59" spans="1:13" s="4" customFormat="1" ht="12.5" x14ac:dyDescent="0.25">
      <c r="A59" s="5" t="s">
        <v>180</v>
      </c>
      <c r="B59" s="5" t="s">
        <v>181</v>
      </c>
      <c r="C59" s="12">
        <v>488163899.58000004</v>
      </c>
      <c r="D59" s="13">
        <v>3</v>
      </c>
      <c r="E59" s="13">
        <v>4</v>
      </c>
      <c r="F59" s="13">
        <v>0</v>
      </c>
      <c r="G59" s="14">
        <v>7.98</v>
      </c>
      <c r="H59" s="14">
        <v>9.5</v>
      </c>
      <c r="I59" s="16">
        <f>(H59-G59)/G59</f>
        <v>0.19047619047619041</v>
      </c>
      <c r="J59" s="15" t="s">
        <v>474</v>
      </c>
      <c r="K59" s="5" t="s">
        <v>474</v>
      </c>
      <c r="L59" s="16">
        <v>-0.36867088607594933</v>
      </c>
      <c r="M59" s="15">
        <v>12.46875</v>
      </c>
    </row>
    <row r="60" spans="1:13" s="4" customFormat="1" ht="12.5" x14ac:dyDescent="0.25">
      <c r="A60" s="5" t="s">
        <v>228</v>
      </c>
      <c r="B60" s="5" t="s">
        <v>229</v>
      </c>
      <c r="C60" s="12">
        <v>2784821735.4099998</v>
      </c>
      <c r="D60" s="13">
        <v>10</v>
      </c>
      <c r="E60" s="13">
        <v>4</v>
      </c>
      <c r="F60" s="13">
        <v>0</v>
      </c>
      <c r="G60" s="14">
        <v>24.83</v>
      </c>
      <c r="H60" s="14">
        <v>29.55</v>
      </c>
      <c r="I60" s="16">
        <f>(H60-G60)/G60</f>
        <v>0.19009262988320591</v>
      </c>
      <c r="J60" s="15">
        <v>0</v>
      </c>
      <c r="K60" s="5" t="s">
        <v>7</v>
      </c>
      <c r="L60" s="16">
        <v>0.47709696609161223</v>
      </c>
      <c r="M60" s="15">
        <v>38.105907720167892</v>
      </c>
    </row>
    <row r="61" spans="1:13" s="4" customFormat="1" ht="12.5" x14ac:dyDescent="0.25">
      <c r="A61" s="5" t="s">
        <v>151</v>
      </c>
      <c r="B61" s="5" t="s">
        <v>152</v>
      </c>
      <c r="C61" s="12">
        <v>574512890.63999999</v>
      </c>
      <c r="D61" s="13">
        <v>4</v>
      </c>
      <c r="E61" s="13">
        <v>4</v>
      </c>
      <c r="F61" s="13">
        <v>0</v>
      </c>
      <c r="G61" s="14">
        <v>19.760000000000002</v>
      </c>
      <c r="H61" s="14">
        <v>23.5</v>
      </c>
      <c r="I61" s="16">
        <f>(H61-G61)/G61</f>
        <v>0.18927125506072864</v>
      </c>
      <c r="J61" s="15">
        <v>2.391629244001813</v>
      </c>
      <c r="K61" s="5" t="s">
        <v>3</v>
      </c>
      <c r="L61" s="16">
        <v>-0.36216914138153644</v>
      </c>
      <c r="M61" s="15">
        <v>6.7417263732514501</v>
      </c>
    </row>
    <row r="62" spans="1:13" s="4" customFormat="1" ht="12.5" x14ac:dyDescent="0.25">
      <c r="A62" s="5" t="s">
        <v>379</v>
      </c>
      <c r="B62" s="5" t="s">
        <v>380</v>
      </c>
      <c r="C62" s="12">
        <v>2047858219.8</v>
      </c>
      <c r="D62" s="13">
        <v>11</v>
      </c>
      <c r="E62" s="13">
        <v>1</v>
      </c>
      <c r="F62" s="13">
        <v>0</v>
      </c>
      <c r="G62" s="14">
        <v>7.47</v>
      </c>
      <c r="H62" s="14">
        <v>8.8540000915527344</v>
      </c>
      <c r="I62" s="16">
        <f>(H62-G62)/G62</f>
        <v>0.18527444331361909</v>
      </c>
      <c r="J62" s="15">
        <v>1.6551723767971169</v>
      </c>
      <c r="K62" s="5" t="s">
        <v>3</v>
      </c>
      <c r="L62" s="16">
        <v>0.37822878228782275</v>
      </c>
      <c r="M62" s="15">
        <v>9.3374999999999986</v>
      </c>
    </row>
    <row r="63" spans="1:13" s="4" customFormat="1" ht="12.5" x14ac:dyDescent="0.25">
      <c r="A63" s="5" t="s">
        <v>80</v>
      </c>
      <c r="B63" s="5" t="s">
        <v>81</v>
      </c>
      <c r="C63" s="12">
        <v>3770317670.8499994</v>
      </c>
      <c r="D63" s="13">
        <v>4</v>
      </c>
      <c r="E63" s="13">
        <v>4</v>
      </c>
      <c r="F63" s="13">
        <v>0</v>
      </c>
      <c r="G63" s="14">
        <v>17.309999999999999</v>
      </c>
      <c r="H63" s="14">
        <v>20.468999862670898</v>
      </c>
      <c r="I63" s="16">
        <f>(H63-G63)/G63</f>
        <v>0.18249565931085499</v>
      </c>
      <c r="J63" s="15">
        <v>2.4301336935629676</v>
      </c>
      <c r="K63" s="5" t="s">
        <v>3</v>
      </c>
      <c r="L63" s="16">
        <v>6.4575645756457467E-2</v>
      </c>
      <c r="M63" s="15">
        <v>17.60935910478128</v>
      </c>
    </row>
    <row r="64" spans="1:13" s="4" customFormat="1" ht="12.5" x14ac:dyDescent="0.25">
      <c r="A64" s="5" t="s">
        <v>109</v>
      </c>
      <c r="B64" s="5" t="s">
        <v>110</v>
      </c>
      <c r="C64" s="12">
        <v>1278616582.53</v>
      </c>
      <c r="D64" s="13">
        <v>8</v>
      </c>
      <c r="E64" s="13">
        <v>2</v>
      </c>
      <c r="F64" s="13">
        <v>0</v>
      </c>
      <c r="G64" s="14">
        <v>98.49</v>
      </c>
      <c r="H64" s="14">
        <v>115.10299682617188</v>
      </c>
      <c r="I64" s="16">
        <f>(H64-G64)/G64</f>
        <v>0.16867699082314835</v>
      </c>
      <c r="J64" s="15" t="s">
        <v>474</v>
      </c>
      <c r="K64" s="5" t="s">
        <v>10</v>
      </c>
      <c r="L64" s="16">
        <v>0.12022292993630557</v>
      </c>
      <c r="M64" s="15">
        <v>12.957505591369555</v>
      </c>
    </row>
    <row r="65" spans="1:13" s="4" customFormat="1" ht="12.5" x14ac:dyDescent="0.25">
      <c r="A65" s="5" t="s">
        <v>68</v>
      </c>
      <c r="B65" s="5" t="s">
        <v>69</v>
      </c>
      <c r="C65" s="12">
        <v>199011101.44999999</v>
      </c>
      <c r="D65" s="13">
        <v>1</v>
      </c>
      <c r="E65" s="13">
        <v>1</v>
      </c>
      <c r="F65" s="13">
        <v>0</v>
      </c>
      <c r="G65" s="14">
        <v>15.19</v>
      </c>
      <c r="H65" s="14">
        <v>17.75</v>
      </c>
      <c r="I65" s="16">
        <f>(H65-G65)/G65</f>
        <v>0.16853192890059254</v>
      </c>
      <c r="J65" s="15">
        <v>0</v>
      </c>
      <c r="K65" s="5" t="s">
        <v>7</v>
      </c>
      <c r="L65" s="16">
        <v>-6.4655172413793038E-2</v>
      </c>
      <c r="M65" s="15">
        <v>4.3524355300859598</v>
      </c>
    </row>
    <row r="66" spans="1:13" s="4" customFormat="1" ht="12.5" x14ac:dyDescent="0.25">
      <c r="A66" s="5" t="s">
        <v>140</v>
      </c>
      <c r="B66" s="5" t="s">
        <v>141</v>
      </c>
      <c r="C66" s="12">
        <v>565128423.79999995</v>
      </c>
      <c r="D66" s="13">
        <v>1</v>
      </c>
      <c r="E66" s="13">
        <v>3</v>
      </c>
      <c r="F66" s="13">
        <v>0</v>
      </c>
      <c r="G66" s="14">
        <v>8.42</v>
      </c>
      <c r="H66" s="14">
        <v>9.75</v>
      </c>
      <c r="I66" s="16">
        <f>(H66-G66)/G66</f>
        <v>0.15795724465558195</v>
      </c>
      <c r="J66" s="15" t="s">
        <v>474</v>
      </c>
      <c r="K66" s="5" t="s">
        <v>10</v>
      </c>
      <c r="L66" s="16">
        <v>7.1770334928229484E-3</v>
      </c>
      <c r="M66" s="15">
        <v>33.68</v>
      </c>
    </row>
    <row r="67" spans="1:13" s="4" customFormat="1" ht="12.5" x14ac:dyDescent="0.25">
      <c r="A67" s="5" t="s">
        <v>24</v>
      </c>
      <c r="B67" s="5" t="s">
        <v>25</v>
      </c>
      <c r="C67" s="12">
        <v>676156629.71999991</v>
      </c>
      <c r="D67" s="13">
        <v>2</v>
      </c>
      <c r="E67" s="13">
        <v>2</v>
      </c>
      <c r="F67" s="13">
        <v>0</v>
      </c>
      <c r="G67" s="14">
        <v>4.84</v>
      </c>
      <c r="H67" s="14">
        <v>5.5749998092651367</v>
      </c>
      <c r="I67" s="16">
        <f>(H67-G67)/G67</f>
        <v>0.15185946472420184</v>
      </c>
      <c r="J67" s="15">
        <v>0</v>
      </c>
      <c r="K67" s="5" t="s">
        <v>7</v>
      </c>
      <c r="L67" s="16">
        <v>0.5365079365079366</v>
      </c>
      <c r="M67" s="15">
        <v>210.43478260869566</v>
      </c>
    </row>
    <row r="68" spans="1:13" s="4" customFormat="1" ht="12.5" x14ac:dyDescent="0.25">
      <c r="A68" s="5" t="s">
        <v>131</v>
      </c>
      <c r="B68" s="5" t="s">
        <v>132</v>
      </c>
      <c r="C68" s="12">
        <v>1773674809.1999998</v>
      </c>
      <c r="D68" s="13">
        <v>3</v>
      </c>
      <c r="E68" s="13">
        <v>3</v>
      </c>
      <c r="F68" s="13">
        <v>0</v>
      </c>
      <c r="G68" s="14">
        <v>18.45</v>
      </c>
      <c r="H68" s="14">
        <v>21.25</v>
      </c>
      <c r="I68" s="16">
        <f>(H68-G68)/G68</f>
        <v>0.1517615176151762</v>
      </c>
      <c r="J68" s="15">
        <v>8.6760561231156466</v>
      </c>
      <c r="K68" s="5" t="s">
        <v>3</v>
      </c>
      <c r="L68" s="16">
        <v>0.26543209876543195</v>
      </c>
      <c r="M68" s="15">
        <v>7.2309045332480517</v>
      </c>
    </row>
    <row r="69" spans="1:13" s="4" customFormat="1" ht="12.5" x14ac:dyDescent="0.25">
      <c r="A69" s="5" t="s">
        <v>51</v>
      </c>
      <c r="B69" s="5" t="s">
        <v>52</v>
      </c>
      <c r="C69" s="12">
        <v>3929158117.9200001</v>
      </c>
      <c r="D69" s="13">
        <v>8</v>
      </c>
      <c r="E69" s="13">
        <v>2</v>
      </c>
      <c r="F69" s="13">
        <v>0</v>
      </c>
      <c r="G69" s="14">
        <v>7.98</v>
      </c>
      <c r="H69" s="14">
        <v>9.1750001907348633</v>
      </c>
      <c r="I69" s="16">
        <f>(H69-G69)/G69</f>
        <v>0.14974939733519585</v>
      </c>
      <c r="J69" s="15">
        <v>2.1107652099277221</v>
      </c>
      <c r="K69" s="5" t="s">
        <v>40</v>
      </c>
      <c r="L69" s="16">
        <v>0.66597077244258873</v>
      </c>
      <c r="M69" s="15">
        <v>32.307692307692307</v>
      </c>
    </row>
    <row r="70" spans="1:13" s="4" customFormat="1" ht="12.5" x14ac:dyDescent="0.25">
      <c r="A70" s="5" t="s">
        <v>243</v>
      </c>
      <c r="B70" s="5" t="s">
        <v>244</v>
      </c>
      <c r="C70" s="12">
        <v>821397156.29999995</v>
      </c>
      <c r="D70" s="13">
        <v>1</v>
      </c>
      <c r="E70" s="13">
        <v>1</v>
      </c>
      <c r="F70" s="13">
        <v>0</v>
      </c>
      <c r="G70" s="14">
        <v>6.55</v>
      </c>
      <c r="H70" s="14">
        <v>7.5</v>
      </c>
      <c r="I70" s="16">
        <f>(H70-G70)/G70</f>
        <v>0.14503816793893132</v>
      </c>
      <c r="J70" s="15">
        <v>0</v>
      </c>
      <c r="K70" s="5" t="s">
        <v>7</v>
      </c>
      <c r="L70" s="16">
        <v>-0.27286856127886316</v>
      </c>
      <c r="M70" s="15">
        <v>33.937823834196891</v>
      </c>
    </row>
    <row r="71" spans="1:13" s="4" customFormat="1" ht="12.5" x14ac:dyDescent="0.25">
      <c r="A71" s="5" t="s">
        <v>30</v>
      </c>
      <c r="B71" s="5" t="s">
        <v>31</v>
      </c>
      <c r="C71" s="12">
        <v>1255647161.3400002</v>
      </c>
      <c r="D71" s="13">
        <v>3</v>
      </c>
      <c r="E71" s="13">
        <v>4</v>
      </c>
      <c r="F71" s="13">
        <v>0</v>
      </c>
      <c r="G71" s="14">
        <v>5.94</v>
      </c>
      <c r="H71" s="14">
        <v>6.7859997749328613</v>
      </c>
      <c r="I71" s="16">
        <f>(H71-G71)/G71</f>
        <v>0.14242420453415167</v>
      </c>
      <c r="J71" s="15">
        <v>3.8062283530779775</v>
      </c>
      <c r="K71" s="5" t="s">
        <v>3</v>
      </c>
      <c r="L71" s="16">
        <v>0.15789473684210531</v>
      </c>
      <c r="M71" s="15">
        <v>8.4857142857142858</v>
      </c>
    </row>
    <row r="72" spans="1:13" s="4" customFormat="1" ht="12.5" x14ac:dyDescent="0.25">
      <c r="A72" s="5" t="s">
        <v>381</v>
      </c>
      <c r="B72" s="5" t="s">
        <v>382</v>
      </c>
      <c r="C72" s="12">
        <v>3411327506.6400003</v>
      </c>
      <c r="D72" s="13">
        <v>7</v>
      </c>
      <c r="E72" s="13">
        <v>4</v>
      </c>
      <c r="F72" s="13">
        <v>0</v>
      </c>
      <c r="G72" s="14">
        <v>4.4400000000000004</v>
      </c>
      <c r="H72" s="14">
        <v>5.054999828338623</v>
      </c>
      <c r="I72" s="16">
        <f>(H72-G72)/G72</f>
        <v>0.13851347485104112</v>
      </c>
      <c r="J72" s="15">
        <v>2.1126761402882321</v>
      </c>
      <c r="K72" s="5" t="s">
        <v>3</v>
      </c>
      <c r="L72" s="16">
        <v>0.20325203252032531</v>
      </c>
      <c r="M72" s="15">
        <v>25.964912280701753</v>
      </c>
    </row>
    <row r="73" spans="1:13" s="4" customFormat="1" ht="12.5" x14ac:dyDescent="0.25">
      <c r="A73" s="5" t="s">
        <v>289</v>
      </c>
      <c r="B73" s="5" t="s">
        <v>290</v>
      </c>
      <c r="C73" s="12">
        <v>2577325643.6399999</v>
      </c>
      <c r="D73" s="13">
        <v>7</v>
      </c>
      <c r="E73" s="13">
        <v>2</v>
      </c>
      <c r="F73" s="13">
        <v>0</v>
      </c>
      <c r="G73" s="14">
        <v>21.16</v>
      </c>
      <c r="H73" s="14">
        <v>23.867000579833984</v>
      </c>
      <c r="I73" s="16">
        <f>(H73-G73)/G73</f>
        <v>0.12793008411313725</v>
      </c>
      <c r="J73" s="15">
        <v>0.78868012891737116</v>
      </c>
      <c r="K73" s="5" t="s">
        <v>3</v>
      </c>
      <c r="L73" s="16">
        <v>0.47868623340321448</v>
      </c>
      <c r="M73" s="15">
        <v>14.97571753928295</v>
      </c>
    </row>
    <row r="74" spans="1:13" s="4" customFormat="1" ht="12.5" x14ac:dyDescent="0.25">
      <c r="A74" s="5" t="s">
        <v>398</v>
      </c>
      <c r="B74" s="5" t="s">
        <v>399</v>
      </c>
      <c r="C74" s="12">
        <v>3400306892.73</v>
      </c>
      <c r="D74" s="13">
        <v>5</v>
      </c>
      <c r="E74" s="13">
        <v>4</v>
      </c>
      <c r="F74" s="13">
        <v>0</v>
      </c>
      <c r="G74" s="14">
        <v>7.03</v>
      </c>
      <c r="H74" s="14">
        <v>7.9169998168945313</v>
      </c>
      <c r="I74" s="16">
        <f>(H74-G74)/G74</f>
        <v>0.12617351591671849</v>
      </c>
      <c r="J74" s="15">
        <v>0</v>
      </c>
      <c r="K74" s="5" t="s">
        <v>7</v>
      </c>
      <c r="L74" s="16">
        <v>0.31894934333958735</v>
      </c>
      <c r="M74" s="15">
        <v>15.518763796909493</v>
      </c>
    </row>
    <row r="75" spans="1:13" s="4" customFormat="1" ht="12.5" x14ac:dyDescent="0.25">
      <c r="A75" s="5" t="s">
        <v>41</v>
      </c>
      <c r="B75" s="5" t="s">
        <v>42</v>
      </c>
      <c r="C75" s="12">
        <v>3567513684.4499998</v>
      </c>
      <c r="D75" s="13">
        <v>5</v>
      </c>
      <c r="E75" s="13">
        <v>1</v>
      </c>
      <c r="F75" s="13">
        <v>0</v>
      </c>
      <c r="G75" s="14">
        <v>164.51</v>
      </c>
      <c r="H75" s="14">
        <v>184.80000305175781</v>
      </c>
      <c r="I75" s="16">
        <f>(H75-G75)/G75</f>
        <v>0.12333598596898561</v>
      </c>
      <c r="J75" s="15">
        <v>0.47200425507164367</v>
      </c>
      <c r="K75" s="5" t="s">
        <v>3</v>
      </c>
      <c r="L75" s="16">
        <v>0.47146690518783529</v>
      </c>
      <c r="M75" s="15">
        <v>30.876501501501497</v>
      </c>
    </row>
    <row r="76" spans="1:13" s="4" customFormat="1" ht="12.5" x14ac:dyDescent="0.25">
      <c r="A76" s="5" t="s">
        <v>342</v>
      </c>
      <c r="B76" s="5" t="s">
        <v>343</v>
      </c>
      <c r="C76" s="12">
        <v>2600813138.9700003</v>
      </c>
      <c r="D76" s="13">
        <v>8</v>
      </c>
      <c r="E76" s="13">
        <v>0</v>
      </c>
      <c r="F76" s="13">
        <v>0</v>
      </c>
      <c r="G76" s="14">
        <v>12.27</v>
      </c>
      <c r="H76" s="14">
        <v>13.75</v>
      </c>
      <c r="I76" s="16">
        <f>(H76-G76)/G76</f>
        <v>0.12061939690301553</v>
      </c>
      <c r="J76" s="15">
        <v>1.4014839388964495</v>
      </c>
      <c r="K76" s="5" t="s">
        <v>3</v>
      </c>
      <c r="L76" s="16">
        <v>0.23689516129032251</v>
      </c>
      <c r="M76" s="15">
        <v>12.43161094224924</v>
      </c>
    </row>
    <row r="77" spans="1:13" s="4" customFormat="1" ht="12.5" x14ac:dyDescent="0.25">
      <c r="A77" s="5" t="s">
        <v>66</v>
      </c>
      <c r="B77" s="5" t="s">
        <v>67</v>
      </c>
      <c r="C77" s="12">
        <v>1453704373</v>
      </c>
      <c r="D77" s="13">
        <v>8</v>
      </c>
      <c r="E77" s="13">
        <v>2</v>
      </c>
      <c r="F77" s="13">
        <v>0</v>
      </c>
      <c r="G77" s="14">
        <v>7.25</v>
      </c>
      <c r="H77" s="14">
        <v>8.0500001907348633</v>
      </c>
      <c r="I77" s="16">
        <f>(H77-G77)/G77</f>
        <v>0.1103448538944639</v>
      </c>
      <c r="J77" s="15">
        <v>0</v>
      </c>
      <c r="K77" s="5" t="s">
        <v>7</v>
      </c>
      <c r="L77" s="16">
        <v>1.1014492753623188</v>
      </c>
      <c r="M77" s="15">
        <v>11.507936507936508</v>
      </c>
    </row>
    <row r="78" spans="1:13" s="4" customFormat="1" ht="12.5" x14ac:dyDescent="0.25">
      <c r="A78" s="5" t="s">
        <v>133</v>
      </c>
      <c r="B78" s="5" t="s">
        <v>499</v>
      </c>
      <c r="C78" s="12">
        <v>3489594416.1300001</v>
      </c>
      <c r="D78" s="13">
        <v>6</v>
      </c>
      <c r="E78" s="13">
        <v>4</v>
      </c>
      <c r="F78" s="13">
        <v>0</v>
      </c>
      <c r="G78" s="14">
        <v>24.19</v>
      </c>
      <c r="H78" s="14">
        <v>26.799999237060547</v>
      </c>
      <c r="I78" s="16">
        <f>(H78-G78)/G78</f>
        <v>0.1078957931815025</v>
      </c>
      <c r="J78" s="15">
        <v>2.5695932498580638</v>
      </c>
      <c r="K78" s="5" t="s">
        <v>40</v>
      </c>
      <c r="L78" s="16">
        <v>-0.23978629792583273</v>
      </c>
      <c r="M78" s="15">
        <v>18.781055900621119</v>
      </c>
    </row>
    <row r="79" spans="1:13" s="4" customFormat="1" ht="12.5" x14ac:dyDescent="0.25">
      <c r="A79" s="5" t="s">
        <v>283</v>
      </c>
      <c r="B79" s="5" t="s">
        <v>284</v>
      </c>
      <c r="C79" s="12">
        <v>469362485.19999999</v>
      </c>
      <c r="D79" s="13">
        <v>0</v>
      </c>
      <c r="E79" s="13">
        <v>6</v>
      </c>
      <c r="F79" s="13">
        <v>0</v>
      </c>
      <c r="G79" s="14">
        <v>2.54</v>
      </c>
      <c r="H79" s="14">
        <v>2.7920000553131104</v>
      </c>
      <c r="I79" s="16">
        <f>(H79-G79)/G79</f>
        <v>9.9212620202011936E-2</v>
      </c>
      <c r="J79" s="15" t="s">
        <v>474</v>
      </c>
      <c r="K79" s="5" t="s">
        <v>474</v>
      </c>
      <c r="L79" s="16">
        <v>-0.1476510067114094</v>
      </c>
      <c r="M79" s="15" t="s">
        <v>474</v>
      </c>
    </row>
    <row r="80" spans="1:13" s="4" customFormat="1" ht="12.5" x14ac:dyDescent="0.25">
      <c r="A80" s="5" t="s">
        <v>262</v>
      </c>
      <c r="B80" s="5" t="s">
        <v>263</v>
      </c>
      <c r="C80" s="12">
        <v>2490557473.4599996</v>
      </c>
      <c r="D80" s="13">
        <v>7</v>
      </c>
      <c r="E80" s="13">
        <v>5</v>
      </c>
      <c r="F80" s="13">
        <v>0</v>
      </c>
      <c r="G80" s="14">
        <v>15.19</v>
      </c>
      <c r="H80" s="14">
        <v>16.479000091552734</v>
      </c>
      <c r="I80" s="16">
        <f>(H80-G80)/G80</f>
        <v>8.4858465540008879E-2</v>
      </c>
      <c r="J80" s="15">
        <v>7.2434610524167953</v>
      </c>
      <c r="K80" s="5" t="s">
        <v>40</v>
      </c>
      <c r="L80" s="16">
        <v>0.18764659890539481</v>
      </c>
      <c r="M80" s="15">
        <v>20.172642762284195</v>
      </c>
    </row>
    <row r="81" spans="1:13" s="4" customFormat="1" ht="12.5" x14ac:dyDescent="0.25">
      <c r="A81" s="5" t="s">
        <v>364</v>
      </c>
      <c r="B81" s="5" t="s">
        <v>365</v>
      </c>
      <c r="C81" s="12">
        <v>412415552.03999996</v>
      </c>
      <c r="D81" s="13">
        <v>1</v>
      </c>
      <c r="E81" s="13">
        <v>2</v>
      </c>
      <c r="F81" s="13">
        <v>0</v>
      </c>
      <c r="G81" s="14">
        <v>4.17</v>
      </c>
      <c r="H81" s="14">
        <v>4.439000129699707</v>
      </c>
      <c r="I81" s="16">
        <f>(H81-G81)/G81</f>
        <v>6.4508424388418972E-2</v>
      </c>
      <c r="J81" s="15" t="s">
        <v>474</v>
      </c>
      <c r="K81" s="5" t="s">
        <v>474</v>
      </c>
      <c r="L81" s="16">
        <v>0.12262754071880466</v>
      </c>
      <c r="M81" s="15">
        <v>13.451612903225806</v>
      </c>
    </row>
    <row r="82" spans="1:13" s="4" customFormat="1" ht="12.5" x14ac:dyDescent="0.25">
      <c r="A82" s="5" t="s">
        <v>238</v>
      </c>
      <c r="B82" s="5" t="s">
        <v>239</v>
      </c>
      <c r="C82" s="12">
        <v>2227838157.4899998</v>
      </c>
      <c r="D82" s="13">
        <v>6</v>
      </c>
      <c r="E82" s="13">
        <v>3</v>
      </c>
      <c r="F82" s="13">
        <v>0</v>
      </c>
      <c r="G82" s="14">
        <v>9.3699999999999992</v>
      </c>
      <c r="H82" s="14">
        <v>9.944000244140625</v>
      </c>
      <c r="I82" s="16">
        <f>(H82-G82)/G82</f>
        <v>6.1259364369330396E-2</v>
      </c>
      <c r="J82" s="15">
        <v>4.872646706708907</v>
      </c>
      <c r="K82" s="5" t="s">
        <v>3</v>
      </c>
      <c r="L82" s="16">
        <v>0.41754916792738261</v>
      </c>
      <c r="M82" s="15">
        <v>17.161172161172157</v>
      </c>
    </row>
    <row r="83" spans="1:13" s="4" customFormat="1" ht="12.5" x14ac:dyDescent="0.25">
      <c r="A83" s="5" t="s">
        <v>123</v>
      </c>
      <c r="B83" s="5" t="s">
        <v>124</v>
      </c>
      <c r="C83" s="12">
        <v>4612558789.0799999</v>
      </c>
      <c r="D83" s="13">
        <v>7</v>
      </c>
      <c r="E83" s="13">
        <v>4</v>
      </c>
      <c r="F83" s="13">
        <v>0</v>
      </c>
      <c r="G83" s="14">
        <v>22.71</v>
      </c>
      <c r="H83" s="14">
        <v>23.545000076293945</v>
      </c>
      <c r="I83" s="16">
        <f>(H83-G83)/G83</f>
        <v>3.6767946996651008E-2</v>
      </c>
      <c r="J83" s="15">
        <v>6.0000002384185791</v>
      </c>
      <c r="K83" s="5" t="s">
        <v>40</v>
      </c>
      <c r="L83" s="16">
        <v>0.3249708284714119</v>
      </c>
      <c r="M83" s="15">
        <v>9.6556122448979593</v>
      </c>
    </row>
    <row r="84" spans="1:13" s="4" customFormat="1" ht="12.5" x14ac:dyDescent="0.25">
      <c r="A84" s="5" t="s">
        <v>350</v>
      </c>
      <c r="B84" s="5" t="s">
        <v>351</v>
      </c>
      <c r="C84" s="12">
        <v>1400376441.5299997</v>
      </c>
      <c r="D84" s="13">
        <v>1</v>
      </c>
      <c r="E84" s="13">
        <v>5</v>
      </c>
      <c r="F84" s="13">
        <v>0</v>
      </c>
      <c r="G84" s="14">
        <v>8.69</v>
      </c>
      <c r="H84" s="14">
        <v>8.7919998168945313</v>
      </c>
      <c r="I84" s="16">
        <f>(H84-G84)/G84</f>
        <v>1.1737608388323563E-2</v>
      </c>
      <c r="J84" s="15">
        <v>8.5816451562601834</v>
      </c>
      <c r="K84" s="5" t="s">
        <v>40</v>
      </c>
      <c r="L84" s="16">
        <v>0.34104938271604923</v>
      </c>
      <c r="M84" s="15">
        <v>19.840182648401825</v>
      </c>
    </row>
    <row r="85" spans="1:13" s="4" customFormat="1" ht="12.5" x14ac:dyDescent="0.25">
      <c r="A85" s="5" t="s">
        <v>142</v>
      </c>
      <c r="B85" s="5" t="s">
        <v>143</v>
      </c>
      <c r="C85" s="12">
        <v>3501764980.5600004</v>
      </c>
      <c r="D85" s="13">
        <v>1</v>
      </c>
      <c r="E85" s="13">
        <v>5</v>
      </c>
      <c r="F85" s="13">
        <v>1</v>
      </c>
      <c r="G85" s="14">
        <v>18.12</v>
      </c>
      <c r="H85" s="14">
        <v>17.957000732421875</v>
      </c>
      <c r="I85" s="16">
        <f>(H85-G85)/G85</f>
        <v>-8.9955445683292494E-3</v>
      </c>
      <c r="J85" s="15" t="s">
        <v>474</v>
      </c>
      <c r="K85" s="5" t="s">
        <v>474</v>
      </c>
      <c r="L85" s="16">
        <v>0.31114327062228653</v>
      </c>
      <c r="M85" s="15">
        <v>8.7833252544837617</v>
      </c>
    </row>
    <row r="86" spans="1:13" s="4" customFormat="1" ht="12.5" x14ac:dyDescent="0.25">
      <c r="A86" s="5"/>
      <c r="B86" s="5"/>
      <c r="C86" s="12"/>
      <c r="D86" s="13"/>
      <c r="E86" s="13"/>
      <c r="F86" s="13"/>
      <c r="G86" s="14"/>
      <c r="H86" s="14"/>
      <c r="I86" s="16"/>
      <c r="J86" s="15"/>
      <c r="K86" s="5"/>
      <c r="L86" s="16"/>
      <c r="M86" s="15"/>
    </row>
    <row r="87" spans="1:13" s="4" customFormat="1" ht="13" x14ac:dyDescent="0.3">
      <c r="A87" s="23" t="s">
        <v>445</v>
      </c>
      <c r="B87" s="5"/>
      <c r="C87" s="12"/>
      <c r="D87" s="13"/>
      <c r="E87" s="13"/>
      <c r="F87" s="13"/>
      <c r="G87" s="14"/>
      <c r="H87" s="14"/>
      <c r="I87" s="16"/>
      <c r="J87" s="15"/>
      <c r="K87" s="5"/>
      <c r="L87" s="16"/>
      <c r="M87" s="15"/>
    </row>
    <row r="88" spans="1:13" s="4" customFormat="1" ht="12.5" x14ac:dyDescent="0.25">
      <c r="A88" s="5" t="s">
        <v>251</v>
      </c>
      <c r="B88" s="5" t="s">
        <v>252</v>
      </c>
      <c r="C88" s="12">
        <v>2104074021.24</v>
      </c>
      <c r="D88" s="13">
        <v>8</v>
      </c>
      <c r="E88" s="13">
        <v>2</v>
      </c>
      <c r="F88" s="13">
        <v>0</v>
      </c>
      <c r="G88" s="14">
        <v>131.29</v>
      </c>
      <c r="H88" s="14">
        <v>203.39999389648438</v>
      </c>
      <c r="I88" s="16">
        <f>(H88-G88)/G88</f>
        <v>0.54924208924125517</v>
      </c>
      <c r="J88" s="15">
        <v>4.4301157994218787</v>
      </c>
      <c r="K88" s="5" t="s">
        <v>3</v>
      </c>
      <c r="L88" s="16">
        <v>-0.21246475916261776</v>
      </c>
      <c r="M88" s="15">
        <v>6.359101036520391</v>
      </c>
    </row>
    <row r="89" spans="1:13" s="4" customFormat="1" ht="12.5" x14ac:dyDescent="0.25">
      <c r="A89" s="5" t="s">
        <v>102</v>
      </c>
      <c r="B89" s="5" t="s">
        <v>103</v>
      </c>
      <c r="C89" s="12">
        <v>981921346.74999988</v>
      </c>
      <c r="D89" s="13">
        <v>8</v>
      </c>
      <c r="E89" s="13">
        <v>0</v>
      </c>
      <c r="F89" s="13">
        <v>0</v>
      </c>
      <c r="G89" s="14">
        <v>24.95</v>
      </c>
      <c r="H89" s="14">
        <v>36.625</v>
      </c>
      <c r="I89" s="16">
        <f>(H89-G89)/G89</f>
        <v>0.467935871743487</v>
      </c>
      <c r="J89" s="15">
        <v>3.475382597327084</v>
      </c>
      <c r="K89" s="5" t="s">
        <v>3</v>
      </c>
      <c r="L89" s="16">
        <v>-0.32182658331068226</v>
      </c>
      <c r="M89" s="15">
        <v>7.4540092113030871</v>
      </c>
    </row>
    <row r="90" spans="1:13" s="4" customFormat="1" ht="12.5" x14ac:dyDescent="0.25">
      <c r="A90" s="5" t="s">
        <v>360</v>
      </c>
      <c r="B90" s="5" t="s">
        <v>361</v>
      </c>
      <c r="C90" s="12">
        <v>1133974810.0799999</v>
      </c>
      <c r="D90" s="13">
        <v>4</v>
      </c>
      <c r="E90" s="13">
        <v>0</v>
      </c>
      <c r="F90" s="13">
        <v>0</v>
      </c>
      <c r="G90" s="14">
        <v>11.06</v>
      </c>
      <c r="H90" s="14">
        <v>14.5</v>
      </c>
      <c r="I90" s="16">
        <f>(H90-G90)/G90</f>
        <v>0.3110307414104882</v>
      </c>
      <c r="J90" s="15">
        <v>3.0343596927824961</v>
      </c>
      <c r="K90" s="5" t="s">
        <v>3</v>
      </c>
      <c r="L90" s="16">
        <v>9.3966369930761795E-2</v>
      </c>
      <c r="M90" s="15">
        <v>9.7017543859649109</v>
      </c>
    </row>
    <row r="91" spans="1:13" s="4" customFormat="1" ht="12.5" x14ac:dyDescent="0.25">
      <c r="A91" s="5" t="s">
        <v>422</v>
      </c>
      <c r="B91" s="5" t="s">
        <v>423</v>
      </c>
      <c r="C91" s="12">
        <v>933072730.38</v>
      </c>
      <c r="D91" s="13">
        <v>5</v>
      </c>
      <c r="E91" s="13">
        <v>1</v>
      </c>
      <c r="F91" s="13">
        <v>0</v>
      </c>
      <c r="G91" s="14">
        <v>20.58</v>
      </c>
      <c r="H91" s="14">
        <v>26.083000183105469</v>
      </c>
      <c r="I91" s="16">
        <f>(H91-G91)/G91</f>
        <v>0.26739553853768078</v>
      </c>
      <c r="J91" s="15">
        <v>7.0644392318543501</v>
      </c>
      <c r="K91" s="5" t="s">
        <v>3</v>
      </c>
      <c r="L91" s="16">
        <v>7.4673629242819839E-2</v>
      </c>
      <c r="M91" s="15">
        <v>10.341708542713567</v>
      </c>
    </row>
    <row r="92" spans="1:13" s="4" customFormat="1" ht="12.5" x14ac:dyDescent="0.25">
      <c r="A92" s="5" t="s">
        <v>28</v>
      </c>
      <c r="B92" s="5" t="s">
        <v>29</v>
      </c>
      <c r="C92" s="12">
        <v>2042401377.1200001</v>
      </c>
      <c r="D92" s="13">
        <v>8</v>
      </c>
      <c r="E92" s="13">
        <v>0</v>
      </c>
      <c r="F92" s="13">
        <v>0</v>
      </c>
      <c r="G92" s="14">
        <v>42.72</v>
      </c>
      <c r="H92" s="14">
        <v>52.964000701904297</v>
      </c>
      <c r="I92" s="16">
        <f>(H92-G92)/G92</f>
        <v>0.23979402392098076</v>
      </c>
      <c r="J92" s="15">
        <v>0</v>
      </c>
      <c r="K92" s="5" t="s">
        <v>7</v>
      </c>
      <c r="L92" s="16">
        <v>9.5946639302206371E-2</v>
      </c>
      <c r="M92" s="15">
        <v>13.375078271759548</v>
      </c>
    </row>
    <row r="93" spans="1:13" s="4" customFormat="1" ht="12.5" x14ac:dyDescent="0.25">
      <c r="A93" s="5" t="s">
        <v>274</v>
      </c>
      <c r="B93" s="5" t="s">
        <v>275</v>
      </c>
      <c r="C93" s="12">
        <v>661061589.39999998</v>
      </c>
      <c r="D93" s="13">
        <v>0</v>
      </c>
      <c r="E93" s="13">
        <v>5</v>
      </c>
      <c r="F93" s="13">
        <v>0</v>
      </c>
      <c r="G93" s="14">
        <v>6.2</v>
      </c>
      <c r="H93" s="14">
        <v>7.4499998092651367</v>
      </c>
      <c r="I93" s="16">
        <f>(H93-G93)/G93</f>
        <v>0.20161287246211879</v>
      </c>
      <c r="J93" s="15">
        <v>6.9230771026550189</v>
      </c>
      <c r="K93" s="5" t="s">
        <v>3</v>
      </c>
      <c r="L93" s="16">
        <v>-0.31263858093126384</v>
      </c>
      <c r="M93" s="15">
        <v>6.1752988047808763</v>
      </c>
    </row>
    <row r="94" spans="1:13" s="4" customFormat="1" ht="12.5" x14ac:dyDescent="0.25">
      <c r="A94" s="5" t="s">
        <v>303</v>
      </c>
      <c r="B94" s="5" t="s">
        <v>304</v>
      </c>
      <c r="C94" s="12">
        <v>773482065.44999993</v>
      </c>
      <c r="D94" s="13">
        <v>4</v>
      </c>
      <c r="E94" s="13">
        <v>0</v>
      </c>
      <c r="F94" s="13">
        <v>0</v>
      </c>
      <c r="G94" s="14">
        <v>9.9499999999999993</v>
      </c>
      <c r="H94" s="14">
        <v>11.687999725341797</v>
      </c>
      <c r="I94" s="16">
        <f>(H94-G94)/G94</f>
        <v>0.17467333923033143</v>
      </c>
      <c r="J94" s="15">
        <v>1.63265302473185</v>
      </c>
      <c r="K94" s="5" t="s">
        <v>3</v>
      </c>
      <c r="L94" s="16">
        <v>0.27564102564102555</v>
      </c>
      <c r="M94" s="15">
        <v>20.600414078674948</v>
      </c>
    </row>
    <row r="95" spans="1:13" s="4" customFormat="1" ht="12.5" x14ac:dyDescent="0.25">
      <c r="A95" s="5" t="s">
        <v>397</v>
      </c>
      <c r="B95" s="5" t="s">
        <v>500</v>
      </c>
      <c r="C95" s="12">
        <v>554249544.89999998</v>
      </c>
      <c r="D95" s="13">
        <v>2</v>
      </c>
      <c r="E95" s="13">
        <v>0</v>
      </c>
      <c r="F95" s="13">
        <v>0</v>
      </c>
      <c r="G95" s="14">
        <v>11.58</v>
      </c>
      <c r="H95" s="14">
        <v>13</v>
      </c>
      <c r="I95" s="16">
        <f>(H95-G95)/G95</f>
        <v>0.12262521588946458</v>
      </c>
      <c r="J95" s="15">
        <v>8.0034424023455877</v>
      </c>
      <c r="K95" s="5" t="s">
        <v>40</v>
      </c>
      <c r="L95" s="16">
        <v>6.1411549037580171E-2</v>
      </c>
      <c r="M95" s="15">
        <v>11.465346534653465</v>
      </c>
    </row>
    <row r="96" spans="1:13" s="4" customFormat="1" ht="12.5" x14ac:dyDescent="0.25">
      <c r="A96" s="5" t="s">
        <v>270</v>
      </c>
      <c r="B96" s="5" t="s">
        <v>271</v>
      </c>
      <c r="C96" s="12">
        <v>430572079.04000008</v>
      </c>
      <c r="D96" s="13">
        <v>2</v>
      </c>
      <c r="E96" s="13">
        <v>0</v>
      </c>
      <c r="F96" s="13">
        <v>0</v>
      </c>
      <c r="G96" s="14">
        <v>11.72</v>
      </c>
      <c r="H96" s="14">
        <v>13</v>
      </c>
      <c r="I96" s="16">
        <f>(H96-G96)/G96</f>
        <v>0.10921501706484636</v>
      </c>
      <c r="J96" s="15">
        <v>7.9120878234115182</v>
      </c>
      <c r="K96" s="5" t="s">
        <v>40</v>
      </c>
      <c r="L96" s="16">
        <v>-1.8425460636515845E-2</v>
      </c>
      <c r="M96" s="15">
        <v>11.490196078431373</v>
      </c>
    </row>
    <row r="97" spans="1:13" s="4" customFormat="1" ht="12.5" x14ac:dyDescent="0.25">
      <c r="A97" s="5" t="s">
        <v>38</v>
      </c>
      <c r="B97" s="5" t="s">
        <v>39</v>
      </c>
      <c r="C97" s="12">
        <v>566031997.43999994</v>
      </c>
      <c r="D97" s="13">
        <v>2</v>
      </c>
      <c r="E97" s="13">
        <v>2</v>
      </c>
      <c r="F97" s="13">
        <v>0</v>
      </c>
      <c r="G97" s="14">
        <v>6.84</v>
      </c>
      <c r="H97" s="14">
        <v>7.5830001831054688</v>
      </c>
      <c r="I97" s="16">
        <f>(H97-G97)/G97</f>
        <v>0.10862575776395744</v>
      </c>
      <c r="J97" s="15">
        <v>9.8995695497247382</v>
      </c>
      <c r="K97" s="5" t="s">
        <v>40</v>
      </c>
      <c r="L97" s="16">
        <v>-3.2531824611032545E-2</v>
      </c>
      <c r="M97" s="15">
        <v>10.103397341211226</v>
      </c>
    </row>
    <row r="98" spans="1:13" s="4" customFormat="1" ht="12.5" x14ac:dyDescent="0.25">
      <c r="A98" s="5" t="s">
        <v>424</v>
      </c>
      <c r="B98" s="5" t="s">
        <v>425</v>
      </c>
      <c r="C98" s="12">
        <v>1055765049.2400002</v>
      </c>
      <c r="D98" s="13">
        <v>4</v>
      </c>
      <c r="E98" s="13">
        <v>3</v>
      </c>
      <c r="F98" s="13">
        <v>0</v>
      </c>
      <c r="G98" s="14">
        <v>16.28</v>
      </c>
      <c r="H98" s="14">
        <v>17.437999725341797</v>
      </c>
      <c r="I98" s="16">
        <f>(H98-G98)/G98</f>
        <v>7.1130204259324051E-2</v>
      </c>
      <c r="J98" s="15">
        <v>3.0506406345332517</v>
      </c>
      <c r="K98" s="5" t="s">
        <v>3</v>
      </c>
      <c r="L98" s="16">
        <v>0.52577319587628879</v>
      </c>
      <c r="M98" s="15">
        <v>8.7715517241379306</v>
      </c>
    </row>
    <row r="99" spans="1:13" s="4" customFormat="1" ht="12.5" x14ac:dyDescent="0.25">
      <c r="A99" s="5" t="s">
        <v>293</v>
      </c>
      <c r="B99" s="5" t="s">
        <v>294</v>
      </c>
      <c r="C99" s="12">
        <v>855724605.27999997</v>
      </c>
      <c r="D99" s="13">
        <v>1</v>
      </c>
      <c r="E99" s="13">
        <v>2</v>
      </c>
      <c r="F99" s="13">
        <v>0</v>
      </c>
      <c r="G99" s="14">
        <v>3.04</v>
      </c>
      <c r="H99" s="14">
        <v>3.1500000953674316</v>
      </c>
      <c r="I99" s="16">
        <f>(H99-G99)/G99</f>
        <v>3.6184241897181446E-2</v>
      </c>
      <c r="J99" s="15">
        <v>1.3157894442740241</v>
      </c>
      <c r="K99" s="5" t="s">
        <v>3</v>
      </c>
      <c r="L99" s="16">
        <v>-3.7974683544303778E-2</v>
      </c>
      <c r="M99" s="15">
        <v>8.5233326230556159</v>
      </c>
    </row>
    <row r="100" spans="1:13" s="4" customFormat="1" ht="12.5" x14ac:dyDescent="0.25">
      <c r="A100" s="5" t="s">
        <v>178</v>
      </c>
      <c r="B100" s="5" t="s">
        <v>179</v>
      </c>
      <c r="C100" s="12">
        <v>904436097.44000006</v>
      </c>
      <c r="D100" s="13">
        <v>1</v>
      </c>
      <c r="E100" s="13">
        <v>1</v>
      </c>
      <c r="F100" s="13">
        <v>0</v>
      </c>
      <c r="G100" s="14">
        <v>22.43</v>
      </c>
      <c r="H100" s="14">
        <v>22.5</v>
      </c>
      <c r="I100" s="16">
        <f>(H100-G100)/G100</f>
        <v>3.1208203299153046E-3</v>
      </c>
      <c r="J100" s="15">
        <v>7.2921297718758797</v>
      </c>
      <c r="K100" s="5" t="s">
        <v>3</v>
      </c>
      <c r="L100" s="16">
        <v>0.229041095890411</v>
      </c>
      <c r="M100" s="15">
        <v>10.384259259259258</v>
      </c>
    </row>
    <row r="101" spans="1:13" s="4" customFormat="1" ht="12.5" x14ac:dyDescent="0.25">
      <c r="A101" s="5" t="s">
        <v>198</v>
      </c>
      <c r="B101" s="5" t="s">
        <v>199</v>
      </c>
      <c r="C101" s="12">
        <v>1796723795.0999999</v>
      </c>
      <c r="D101" s="13">
        <v>0</v>
      </c>
      <c r="E101" s="13">
        <v>4</v>
      </c>
      <c r="F101" s="13">
        <v>1</v>
      </c>
      <c r="G101" s="14">
        <v>40.299999999999997</v>
      </c>
      <c r="H101" s="14">
        <v>40.375</v>
      </c>
      <c r="I101" s="16">
        <f>(H101-G101)/G101</f>
        <v>1.8610421836228995E-3</v>
      </c>
      <c r="J101" s="15">
        <v>4.699999988079071</v>
      </c>
      <c r="K101" s="5" t="s">
        <v>3</v>
      </c>
      <c r="L101" s="16">
        <v>0.39013452914798208</v>
      </c>
      <c r="M101" s="15">
        <v>11.825117370892018</v>
      </c>
    </row>
    <row r="102" spans="1:13" s="4" customFormat="1" ht="12.5" x14ac:dyDescent="0.25">
      <c r="A102" s="5" t="s">
        <v>63</v>
      </c>
      <c r="B102" s="5" t="s">
        <v>64</v>
      </c>
      <c r="C102" s="12">
        <v>3466704525.52</v>
      </c>
      <c r="D102" s="13">
        <v>3</v>
      </c>
      <c r="E102" s="13">
        <v>2</v>
      </c>
      <c r="F102" s="13">
        <v>0</v>
      </c>
      <c r="G102" s="14">
        <v>134.44</v>
      </c>
      <c r="H102" s="14">
        <v>133</v>
      </c>
      <c r="I102" s="16">
        <f>(H102-G102)/G102</f>
        <v>-1.0711097887533456E-2</v>
      </c>
      <c r="J102" s="15">
        <v>1.5556386745487518</v>
      </c>
      <c r="K102" s="5" t="s">
        <v>3</v>
      </c>
      <c r="L102" s="16">
        <v>1.2195806504870399</v>
      </c>
      <c r="M102" s="15">
        <v>29.219625608006854</v>
      </c>
    </row>
    <row r="103" spans="1:13" s="4" customFormat="1" ht="12.5" x14ac:dyDescent="0.25">
      <c r="A103" s="5" t="s">
        <v>18</v>
      </c>
      <c r="B103" s="5" t="s">
        <v>19</v>
      </c>
      <c r="C103" s="12">
        <v>654883467.49999988</v>
      </c>
      <c r="D103" s="13">
        <v>2</v>
      </c>
      <c r="E103" s="13">
        <v>1</v>
      </c>
      <c r="F103" s="13">
        <v>0</v>
      </c>
      <c r="G103" s="14">
        <v>20.5</v>
      </c>
      <c r="H103" s="14">
        <v>19.524999618530273</v>
      </c>
      <c r="I103" s="16">
        <f>(H103-G103)/G103</f>
        <v>-4.7560994218035439E-2</v>
      </c>
      <c r="J103" s="15">
        <v>0.48473098153231275</v>
      </c>
      <c r="K103" s="5" t="s">
        <v>3</v>
      </c>
      <c r="L103" s="16">
        <v>3.8500506585612992E-2</v>
      </c>
      <c r="M103" s="15">
        <v>7.0325900514579756</v>
      </c>
    </row>
    <row r="104" spans="1:13" s="4" customFormat="1" ht="12.5" x14ac:dyDescent="0.25">
      <c r="A104" s="5"/>
      <c r="B104" s="5"/>
      <c r="C104" s="12"/>
      <c r="D104" s="13"/>
      <c r="E104" s="13"/>
      <c r="F104" s="13"/>
      <c r="G104" s="14"/>
      <c r="H104" s="14"/>
      <c r="I104" s="16"/>
      <c r="J104" s="15"/>
      <c r="K104" s="5"/>
      <c r="L104" s="16"/>
      <c r="M104" s="15"/>
    </row>
    <row r="105" spans="1:13" s="4" customFormat="1" ht="13" x14ac:dyDescent="0.3">
      <c r="A105" s="23" t="s">
        <v>444</v>
      </c>
      <c r="B105" s="5"/>
      <c r="C105" s="12"/>
      <c r="D105" s="13"/>
      <c r="E105" s="13"/>
      <c r="F105" s="13"/>
      <c r="G105" s="14"/>
      <c r="H105" s="14"/>
      <c r="I105" s="16"/>
      <c r="J105" s="15"/>
      <c r="K105" s="5"/>
      <c r="L105" s="16"/>
      <c r="M105" s="15"/>
    </row>
    <row r="106" spans="1:13" s="4" customFormat="1" ht="12.5" x14ac:dyDescent="0.25">
      <c r="A106" s="5" t="s">
        <v>236</v>
      </c>
      <c r="B106" s="5" t="s">
        <v>237</v>
      </c>
      <c r="C106" s="12">
        <v>271831634.75999999</v>
      </c>
      <c r="D106" s="13">
        <v>11</v>
      </c>
      <c r="E106" s="13">
        <v>0</v>
      </c>
      <c r="F106" s="13">
        <v>0</v>
      </c>
      <c r="G106" s="14">
        <v>0.84</v>
      </c>
      <c r="H106" s="14">
        <v>3.1640000343322754</v>
      </c>
      <c r="I106" s="16">
        <f>(H106-G106)/G106</f>
        <v>2.7666667075384233</v>
      </c>
      <c r="J106" s="15">
        <v>0</v>
      </c>
      <c r="K106" s="5" t="s">
        <v>7</v>
      </c>
      <c r="L106" s="16">
        <v>-0.6018957345971564</v>
      </c>
      <c r="M106" s="15" t="s">
        <v>474</v>
      </c>
    </row>
    <row r="107" spans="1:13" s="4" customFormat="1" ht="12.5" x14ac:dyDescent="0.25">
      <c r="A107" s="5" t="s">
        <v>352</v>
      </c>
      <c r="B107" s="5" t="s">
        <v>353</v>
      </c>
      <c r="C107" s="12">
        <v>574793590.80000007</v>
      </c>
      <c r="D107" s="13">
        <v>1</v>
      </c>
      <c r="E107" s="13">
        <v>5</v>
      </c>
      <c r="F107" s="13">
        <v>1</v>
      </c>
      <c r="G107" s="14">
        <v>1.56</v>
      </c>
      <c r="H107" s="14">
        <v>3.7060000896453857</v>
      </c>
      <c r="I107" s="16">
        <f>(H107-G107)/G107</f>
        <v>1.3756410831060164</v>
      </c>
      <c r="J107" s="15">
        <v>0</v>
      </c>
      <c r="K107" s="5" t="s">
        <v>7</v>
      </c>
      <c r="L107" s="16">
        <v>-0.60406091370558368</v>
      </c>
      <c r="M107" s="15" t="s">
        <v>474</v>
      </c>
    </row>
    <row r="108" spans="1:13" s="4" customFormat="1" ht="12.5" x14ac:dyDescent="0.25">
      <c r="A108" s="5" t="s">
        <v>11</v>
      </c>
      <c r="B108" s="5" t="s">
        <v>501</v>
      </c>
      <c r="C108" s="12">
        <v>1013403234.27</v>
      </c>
      <c r="D108" s="13">
        <v>14</v>
      </c>
      <c r="E108" s="13">
        <v>0</v>
      </c>
      <c r="F108" s="13">
        <v>0</v>
      </c>
      <c r="G108" s="14">
        <v>3.99</v>
      </c>
      <c r="H108" s="14">
        <v>7.6500000953674316</v>
      </c>
      <c r="I108" s="16">
        <f>(H108-G108)/G108</f>
        <v>0.91729325698431863</v>
      </c>
      <c r="J108" s="15">
        <v>0</v>
      </c>
      <c r="K108" s="5" t="s">
        <v>7</v>
      </c>
      <c r="L108" s="16">
        <v>-0.41836734693877553</v>
      </c>
      <c r="M108" s="15">
        <v>11.498559077809798</v>
      </c>
    </row>
    <row r="109" spans="1:13" s="4" customFormat="1" ht="12.5" x14ac:dyDescent="0.25">
      <c r="A109" s="5" t="s">
        <v>16</v>
      </c>
      <c r="B109" s="5" t="s">
        <v>17</v>
      </c>
      <c r="C109" s="12">
        <v>597753341.50999999</v>
      </c>
      <c r="D109" s="13">
        <v>11</v>
      </c>
      <c r="E109" s="13">
        <v>0</v>
      </c>
      <c r="F109" s="13">
        <v>0</v>
      </c>
      <c r="G109" s="14">
        <v>9.4700000000000006</v>
      </c>
      <c r="H109" s="14">
        <v>15.204999923706055</v>
      </c>
      <c r="I109" s="16">
        <f>(H109-G109)/G109</f>
        <v>0.60559661285174804</v>
      </c>
      <c r="J109" s="15">
        <v>0</v>
      </c>
      <c r="K109" s="5" t="s">
        <v>7</v>
      </c>
      <c r="L109" s="16">
        <v>-0.15971606033717822</v>
      </c>
      <c r="M109" s="15">
        <v>32.210884353741498</v>
      </c>
    </row>
    <row r="110" spans="1:13" s="4" customFormat="1" ht="12.5" x14ac:dyDescent="0.25">
      <c r="A110" s="5" t="s">
        <v>104</v>
      </c>
      <c r="B110" s="5" t="s">
        <v>105</v>
      </c>
      <c r="C110" s="12">
        <v>380938066.38</v>
      </c>
      <c r="D110" s="13">
        <v>5</v>
      </c>
      <c r="E110" s="13">
        <v>0</v>
      </c>
      <c r="F110" s="13">
        <v>0</v>
      </c>
      <c r="G110" s="14">
        <v>10.77</v>
      </c>
      <c r="H110" s="14">
        <v>17.191999435424805</v>
      </c>
      <c r="I110" s="16">
        <f>(H110-G110)/G110</f>
        <v>0.59628592715179252</v>
      </c>
      <c r="J110" s="15">
        <v>0</v>
      </c>
      <c r="K110" s="5" t="s">
        <v>7</v>
      </c>
      <c r="L110" s="16">
        <v>-2.7777777777778789E-3</v>
      </c>
      <c r="M110" s="15" t="s">
        <v>474</v>
      </c>
    </row>
    <row r="111" spans="1:13" s="4" customFormat="1" ht="12.5" x14ac:dyDescent="0.25">
      <c r="A111" s="5" t="s">
        <v>320</v>
      </c>
      <c r="B111" s="5" t="s">
        <v>321</v>
      </c>
      <c r="C111" s="12">
        <v>2633601287.1300006</v>
      </c>
      <c r="D111" s="13">
        <v>7</v>
      </c>
      <c r="E111" s="13">
        <v>1</v>
      </c>
      <c r="F111" s="13">
        <v>0</v>
      </c>
      <c r="G111" s="14">
        <v>3.41</v>
      </c>
      <c r="H111" s="14">
        <v>5.3220000267028809</v>
      </c>
      <c r="I111" s="16">
        <f>(H111-G111)/G111</f>
        <v>0.56070382014747233</v>
      </c>
      <c r="J111" s="15">
        <v>0</v>
      </c>
      <c r="K111" s="5" t="s">
        <v>7</v>
      </c>
      <c r="L111" s="16">
        <v>0.52232142857142838</v>
      </c>
      <c r="M111" s="15" t="s">
        <v>474</v>
      </c>
    </row>
    <row r="112" spans="1:13" s="4" customFormat="1" ht="12.5" x14ac:dyDescent="0.25">
      <c r="A112" s="5" t="s">
        <v>136</v>
      </c>
      <c r="B112" s="5" t="s">
        <v>137</v>
      </c>
      <c r="C112" s="12">
        <v>311860977.11999995</v>
      </c>
      <c r="D112" s="13">
        <v>3</v>
      </c>
      <c r="E112" s="13">
        <v>1</v>
      </c>
      <c r="F112" s="13">
        <v>0</v>
      </c>
      <c r="G112" s="14">
        <v>2.31</v>
      </c>
      <c r="H112" s="14">
        <v>3.4000000953674316</v>
      </c>
      <c r="I112" s="16">
        <f>(H112-G112)/G112</f>
        <v>0.47186151314607427</v>
      </c>
      <c r="J112" s="15">
        <v>0</v>
      </c>
      <c r="K112" s="5" t="s">
        <v>7</v>
      </c>
      <c r="L112" s="16">
        <v>4.3478260869567187E-3</v>
      </c>
      <c r="M112" s="15">
        <v>31.643835616438359</v>
      </c>
    </row>
    <row r="113" spans="1:13" s="4" customFormat="1" ht="12.5" x14ac:dyDescent="0.25">
      <c r="A113" s="5" t="s">
        <v>299</v>
      </c>
      <c r="B113" s="5" t="s">
        <v>300</v>
      </c>
      <c r="C113" s="12">
        <v>904506153.0200001</v>
      </c>
      <c r="D113" s="13">
        <v>8</v>
      </c>
      <c r="E113" s="13">
        <v>0</v>
      </c>
      <c r="F113" s="13">
        <v>0</v>
      </c>
      <c r="G113" s="14">
        <v>16.07</v>
      </c>
      <c r="H113" s="14">
        <v>22.23</v>
      </c>
      <c r="I113" s="16">
        <f>(H113-G113)/G113</f>
        <v>0.3833229620410703</v>
      </c>
      <c r="J113" s="15">
        <v>3.4670877215686056</v>
      </c>
      <c r="K113" s="5" t="s">
        <v>3</v>
      </c>
      <c r="L113" s="16">
        <v>0.35841081994928148</v>
      </c>
      <c r="M113" s="15">
        <v>5.8281271873610514</v>
      </c>
    </row>
    <row r="114" spans="1:13" s="4" customFormat="1" ht="12.5" x14ac:dyDescent="0.25">
      <c r="A114" s="5" t="s">
        <v>208</v>
      </c>
      <c r="B114" s="5" t="s">
        <v>209</v>
      </c>
      <c r="C114" s="12">
        <v>469878287.63999993</v>
      </c>
      <c r="D114" s="13">
        <v>5</v>
      </c>
      <c r="E114" s="13">
        <v>0</v>
      </c>
      <c r="F114" s="13">
        <v>0</v>
      </c>
      <c r="G114" s="14">
        <v>4.92</v>
      </c>
      <c r="H114" s="14">
        <v>6.8000001907348633</v>
      </c>
      <c r="I114" s="16">
        <f>(H114-G114)/G114</f>
        <v>0.38211385990546004</v>
      </c>
      <c r="J114" s="15">
        <v>0</v>
      </c>
      <c r="K114" s="5" t="s">
        <v>7</v>
      </c>
      <c r="L114" s="16">
        <v>-0.16040955631399323</v>
      </c>
      <c r="M114" s="15" t="s">
        <v>474</v>
      </c>
    </row>
    <row r="115" spans="1:13" s="4" customFormat="1" ht="12.5" x14ac:dyDescent="0.25">
      <c r="A115" s="5" t="s">
        <v>395</v>
      </c>
      <c r="B115" s="5" t="s">
        <v>396</v>
      </c>
      <c r="C115" s="12">
        <v>327063604.58999997</v>
      </c>
      <c r="D115" s="13">
        <v>2</v>
      </c>
      <c r="E115" s="13">
        <v>3</v>
      </c>
      <c r="F115" s="13">
        <v>0</v>
      </c>
      <c r="G115" s="14">
        <v>5.77</v>
      </c>
      <c r="H115" s="14">
        <v>7.8000001907348633</v>
      </c>
      <c r="I115" s="16">
        <f>(H115-G115)/G115</f>
        <v>0.3518197904219868</v>
      </c>
      <c r="J115" s="15">
        <v>0</v>
      </c>
      <c r="K115" s="5" t="s">
        <v>7</v>
      </c>
      <c r="L115" s="16">
        <v>-5.5646481178396212E-2</v>
      </c>
      <c r="M115" s="15">
        <v>16.822157434402328</v>
      </c>
    </row>
    <row r="116" spans="1:13" s="4" customFormat="1" ht="12.5" x14ac:dyDescent="0.25">
      <c r="A116" s="5" t="s">
        <v>206</v>
      </c>
      <c r="B116" s="5" t="s">
        <v>207</v>
      </c>
      <c r="C116" s="12">
        <v>600527404.39999998</v>
      </c>
      <c r="D116" s="13">
        <v>5</v>
      </c>
      <c r="E116" s="13">
        <v>1</v>
      </c>
      <c r="F116" s="13">
        <v>0</v>
      </c>
      <c r="G116" s="14">
        <v>6.05</v>
      </c>
      <c r="H116" s="14">
        <v>7.9330000877380371</v>
      </c>
      <c r="I116" s="16">
        <f>(H116-G116)/G116</f>
        <v>0.31123968392364254</v>
      </c>
      <c r="J116" s="15">
        <v>0</v>
      </c>
      <c r="K116" s="5" t="s">
        <v>7</v>
      </c>
      <c r="L116" s="16">
        <v>0.13295880149812733</v>
      </c>
      <c r="M116" s="15">
        <v>131.52173913043478</v>
      </c>
    </row>
    <row r="117" spans="1:13" s="4" customFormat="1" ht="12.5" x14ac:dyDescent="0.25">
      <c r="A117" s="5" t="s">
        <v>276</v>
      </c>
      <c r="B117" s="5" t="s">
        <v>277</v>
      </c>
      <c r="C117" s="12">
        <v>2016676357.1500001</v>
      </c>
      <c r="D117" s="13">
        <v>5</v>
      </c>
      <c r="E117" s="13">
        <v>1</v>
      </c>
      <c r="F117" s="13">
        <v>0</v>
      </c>
      <c r="G117" s="14">
        <v>21.35</v>
      </c>
      <c r="H117" s="14">
        <v>24.208000183105469</v>
      </c>
      <c r="I117" s="16">
        <f>(H117-G117)/G117</f>
        <v>0.13386417719463548</v>
      </c>
      <c r="J117" s="15">
        <v>2.3376623752608148</v>
      </c>
      <c r="K117" s="5" t="s">
        <v>40</v>
      </c>
      <c r="L117" s="16">
        <v>1.0084666039510819</v>
      </c>
      <c r="M117" s="15">
        <v>18.279109589041099</v>
      </c>
    </row>
    <row r="118" spans="1:13" s="4" customFormat="1" ht="12.5" x14ac:dyDescent="0.25">
      <c r="A118" s="5" t="s">
        <v>78</v>
      </c>
      <c r="B118" s="5" t="s">
        <v>79</v>
      </c>
      <c r="C118" s="12">
        <v>1941825920.6700001</v>
      </c>
      <c r="D118" s="13">
        <v>8</v>
      </c>
      <c r="E118" s="13">
        <v>1</v>
      </c>
      <c r="F118" s="13">
        <v>0</v>
      </c>
      <c r="G118" s="14">
        <v>20.43</v>
      </c>
      <c r="H118" s="14">
        <v>22.666999816894531</v>
      </c>
      <c r="I118" s="16">
        <f>(H118-G118)/G118</f>
        <v>0.10949583048920859</v>
      </c>
      <c r="J118" s="15">
        <v>4.4297207265006273</v>
      </c>
      <c r="K118" s="5" t="s">
        <v>40</v>
      </c>
      <c r="L118" s="16">
        <v>0.30793854033290669</v>
      </c>
      <c r="M118" s="15">
        <v>35.224137931034484</v>
      </c>
    </row>
    <row r="119" spans="1:13" s="4" customFormat="1" ht="12.5" x14ac:dyDescent="0.25">
      <c r="A119" s="5" t="s">
        <v>322</v>
      </c>
      <c r="B119" s="5" t="s">
        <v>323</v>
      </c>
      <c r="C119" s="12">
        <v>1376617554</v>
      </c>
      <c r="D119" s="13">
        <v>1</v>
      </c>
      <c r="E119" s="13">
        <v>2</v>
      </c>
      <c r="F119" s="13">
        <v>0</v>
      </c>
      <c r="G119" s="14">
        <v>3.6</v>
      </c>
      <c r="H119" s="14">
        <v>3.9470000267028809</v>
      </c>
      <c r="I119" s="16">
        <f>(H119-G119)/G119</f>
        <v>9.6388896306355762E-2</v>
      </c>
      <c r="J119" s="15">
        <v>0</v>
      </c>
      <c r="K119" s="5" t="s">
        <v>7</v>
      </c>
      <c r="L119" s="16">
        <v>0.24567474048442905</v>
      </c>
      <c r="M119" s="15">
        <v>32.803615687417995</v>
      </c>
    </row>
    <row r="120" spans="1:13" s="4" customFormat="1" ht="12.5" x14ac:dyDescent="0.25">
      <c r="A120" s="5" t="s">
        <v>383</v>
      </c>
      <c r="B120" s="5" t="s">
        <v>384</v>
      </c>
      <c r="C120" s="12">
        <v>3534259404.9299998</v>
      </c>
      <c r="D120" s="13">
        <v>0</v>
      </c>
      <c r="E120" s="13">
        <v>6</v>
      </c>
      <c r="F120" s="13">
        <v>1</v>
      </c>
      <c r="G120" s="14">
        <v>9.5299999999999994</v>
      </c>
      <c r="H120" s="14">
        <v>10.185999870300293</v>
      </c>
      <c r="I120" s="16">
        <f>(H120-G120)/G120</f>
        <v>6.8835243473273203E-2</v>
      </c>
      <c r="J120" s="15" t="s">
        <v>474</v>
      </c>
      <c r="K120" s="5" t="s">
        <v>474</v>
      </c>
      <c r="L120" s="16">
        <v>-0.17986230636833045</v>
      </c>
      <c r="M120" s="15">
        <v>1.6619801036740749</v>
      </c>
    </row>
    <row r="121" spans="1:13" s="4" customFormat="1" ht="12.5" x14ac:dyDescent="0.25">
      <c r="A121" s="5" t="s">
        <v>176</v>
      </c>
      <c r="B121" s="5" t="s">
        <v>177</v>
      </c>
      <c r="C121" s="12">
        <v>285452880.63</v>
      </c>
      <c r="D121" s="13">
        <v>0</v>
      </c>
      <c r="E121" s="13">
        <v>2</v>
      </c>
      <c r="F121" s="13">
        <v>0</v>
      </c>
      <c r="G121" s="14">
        <v>15.87</v>
      </c>
      <c r="H121" s="14">
        <v>16.25</v>
      </c>
      <c r="I121" s="16">
        <f>(H121-G121)/G121</f>
        <v>2.3944549464398286E-2</v>
      </c>
      <c r="J121" s="15">
        <v>2.2208514145904674</v>
      </c>
      <c r="K121" s="5" t="s">
        <v>3</v>
      </c>
      <c r="L121" s="16">
        <v>1.6655989750160138E-2</v>
      </c>
      <c r="M121" s="15">
        <v>8.383146231229043</v>
      </c>
    </row>
    <row r="122" spans="1:13" s="4" customFormat="1" ht="12.5" x14ac:dyDescent="0.25">
      <c r="A122" s="5" t="s">
        <v>314</v>
      </c>
      <c r="B122" s="5" t="s">
        <v>315</v>
      </c>
      <c r="C122" s="12">
        <v>2199804352.9600005</v>
      </c>
      <c r="D122" s="13">
        <v>0</v>
      </c>
      <c r="E122" s="13">
        <v>4</v>
      </c>
      <c r="F122" s="13">
        <v>1</v>
      </c>
      <c r="G122" s="14">
        <v>10.96</v>
      </c>
      <c r="H122" s="14">
        <v>11</v>
      </c>
      <c r="I122" s="16">
        <f>(H122-G122)/G122</f>
        <v>3.6496350364962722E-3</v>
      </c>
      <c r="J122" s="15">
        <v>0.91365921873107458</v>
      </c>
      <c r="K122" s="5" t="s">
        <v>3</v>
      </c>
      <c r="L122" s="16">
        <v>0.32207478890229213</v>
      </c>
      <c r="M122" s="15">
        <v>21.076923076923077</v>
      </c>
    </row>
    <row r="123" spans="1:13" s="4" customFormat="1" ht="12.5" x14ac:dyDescent="0.25">
      <c r="A123" s="5"/>
      <c r="B123" s="5"/>
      <c r="C123" s="12"/>
      <c r="D123" s="13"/>
      <c r="E123" s="13"/>
      <c r="F123" s="13"/>
      <c r="G123" s="14"/>
      <c r="H123" s="14"/>
      <c r="I123" s="16"/>
      <c r="J123" s="15"/>
      <c r="K123" s="5"/>
      <c r="L123" s="16"/>
      <c r="M123" s="15"/>
    </row>
    <row r="124" spans="1:13" s="4" customFormat="1" ht="13" x14ac:dyDescent="0.3">
      <c r="A124" s="23" t="s">
        <v>443</v>
      </c>
      <c r="B124" s="5"/>
      <c r="C124" s="12"/>
      <c r="D124" s="13"/>
      <c r="E124" s="13"/>
      <c r="F124" s="13"/>
      <c r="G124" s="14"/>
      <c r="H124" s="14"/>
      <c r="I124" s="16"/>
      <c r="J124" s="15"/>
      <c r="K124" s="5"/>
      <c r="L124" s="16"/>
      <c r="M124" s="15"/>
    </row>
    <row r="125" spans="1:13" s="4" customFormat="1" ht="12.5" x14ac:dyDescent="0.25">
      <c r="A125" s="5" t="s">
        <v>426</v>
      </c>
      <c r="B125" s="5" t="s">
        <v>427</v>
      </c>
      <c r="C125" s="12">
        <v>436164408</v>
      </c>
      <c r="D125" s="13">
        <v>2</v>
      </c>
      <c r="E125" s="13">
        <v>3</v>
      </c>
      <c r="F125" s="13">
        <v>1</v>
      </c>
      <c r="G125" s="14">
        <v>23.2</v>
      </c>
      <c r="H125" s="14">
        <v>38.799999237060547</v>
      </c>
      <c r="I125" s="16">
        <f>(H125-G125)/G125</f>
        <v>0.67241376021812704</v>
      </c>
      <c r="J125" s="15">
        <v>2.5337838844673053</v>
      </c>
      <c r="K125" s="5" t="s">
        <v>3</v>
      </c>
      <c r="L125" s="16">
        <v>-0.5434868162140889</v>
      </c>
      <c r="M125" s="15">
        <v>5.7927590511860174</v>
      </c>
    </row>
    <row r="126" spans="1:13" s="4" customFormat="1" ht="12.5" x14ac:dyDescent="0.25">
      <c r="A126" s="5" t="s">
        <v>217</v>
      </c>
      <c r="B126" s="5" t="s">
        <v>218</v>
      </c>
      <c r="C126" s="12">
        <v>456097051.87</v>
      </c>
      <c r="D126" s="13">
        <v>5</v>
      </c>
      <c r="E126" s="13">
        <v>1</v>
      </c>
      <c r="F126" s="13">
        <v>0</v>
      </c>
      <c r="G126" s="14">
        <v>35.11</v>
      </c>
      <c r="H126" s="14">
        <v>49.666999816894531</v>
      </c>
      <c r="I126" s="16">
        <f>(H126-G126)/G126</f>
        <v>0.41461121665891576</v>
      </c>
      <c r="J126" s="15">
        <v>3.4197778503383178</v>
      </c>
      <c r="K126" s="5" t="s">
        <v>40</v>
      </c>
      <c r="L126" s="16">
        <v>-7.3125659978880764E-2</v>
      </c>
      <c r="M126" s="15">
        <v>17.101802240623478</v>
      </c>
    </row>
    <row r="127" spans="1:13" s="4" customFormat="1" ht="12.5" x14ac:dyDescent="0.25">
      <c r="A127" s="5" t="s">
        <v>338</v>
      </c>
      <c r="B127" s="5" t="s">
        <v>339</v>
      </c>
      <c r="C127" s="12">
        <v>502259922.44999999</v>
      </c>
      <c r="D127" s="13">
        <v>6</v>
      </c>
      <c r="E127" s="13">
        <v>1</v>
      </c>
      <c r="F127" s="13">
        <v>0</v>
      </c>
      <c r="G127" s="14">
        <v>21.45</v>
      </c>
      <c r="H127" s="14">
        <v>30</v>
      </c>
      <c r="I127" s="16">
        <f>(H127-G127)/G127</f>
        <v>0.39860139860139865</v>
      </c>
      <c r="J127" s="15">
        <v>1.4995313629214744</v>
      </c>
      <c r="K127" s="5" t="s">
        <v>3</v>
      </c>
      <c r="L127" s="16">
        <v>-1.4699127239320209E-2</v>
      </c>
      <c r="M127" s="15">
        <v>11.016949152542372</v>
      </c>
    </row>
    <row r="128" spans="1:13" s="4" customFormat="1" ht="12.5" x14ac:dyDescent="0.25">
      <c r="A128" s="5" t="s">
        <v>434</v>
      </c>
      <c r="B128" s="5" t="s">
        <v>435</v>
      </c>
      <c r="C128" s="12">
        <v>822906844.23999989</v>
      </c>
      <c r="D128" s="13">
        <v>8</v>
      </c>
      <c r="E128" s="13">
        <v>0</v>
      </c>
      <c r="F128" s="13">
        <v>0</v>
      </c>
      <c r="G128" s="14">
        <v>33.979999999999997</v>
      </c>
      <c r="H128" s="14">
        <v>46.312000274658203</v>
      </c>
      <c r="I128" s="16">
        <f>(H128-G128)/G128</f>
        <v>0.36291937241489719</v>
      </c>
      <c r="J128" s="15">
        <v>1.8840152655133509</v>
      </c>
      <c r="K128" s="5" t="s">
        <v>3</v>
      </c>
      <c r="L128" s="16">
        <v>-8.4837058981955482E-2</v>
      </c>
      <c r="M128" s="15">
        <v>8.7466012324110434</v>
      </c>
    </row>
    <row r="129" spans="1:13" s="4" customFormat="1" ht="12.5" x14ac:dyDescent="0.25">
      <c r="A129" s="5" t="s">
        <v>155</v>
      </c>
      <c r="B129" s="5" t="s">
        <v>156</v>
      </c>
      <c r="C129" s="12">
        <v>1848309950.72</v>
      </c>
      <c r="D129" s="13">
        <v>6</v>
      </c>
      <c r="E129" s="13">
        <v>0</v>
      </c>
      <c r="F129" s="13">
        <v>0</v>
      </c>
      <c r="G129" s="14">
        <v>15.52</v>
      </c>
      <c r="H129" s="14">
        <v>20.833000183105469</v>
      </c>
      <c r="I129" s="16">
        <f>(H129-G129)/G129</f>
        <v>0.34233248602483696</v>
      </c>
      <c r="J129" s="15" t="s">
        <v>474</v>
      </c>
      <c r="K129" s="5" t="s">
        <v>474</v>
      </c>
      <c r="L129" s="16">
        <v>0.10857142857142854</v>
      </c>
      <c r="M129" s="15">
        <v>9.6697457828818099</v>
      </c>
    </row>
    <row r="130" spans="1:13" s="4" customFormat="1" ht="12.5" x14ac:dyDescent="0.25">
      <c r="A130" s="5" t="s">
        <v>240</v>
      </c>
      <c r="B130" s="5" t="s">
        <v>241</v>
      </c>
      <c r="C130" s="12">
        <v>1898597279.5199997</v>
      </c>
      <c r="D130" s="13">
        <v>4</v>
      </c>
      <c r="E130" s="13">
        <v>0</v>
      </c>
      <c r="F130" s="13">
        <v>0</v>
      </c>
      <c r="G130" s="14">
        <v>159.47999999999999</v>
      </c>
      <c r="H130" s="14">
        <v>211.5</v>
      </c>
      <c r="I130" s="16">
        <f>(H130-G130)/G130</f>
        <v>0.32618510158013553</v>
      </c>
      <c r="J130" s="15">
        <v>0.66950701390253065</v>
      </c>
      <c r="K130" s="5" t="s">
        <v>3</v>
      </c>
      <c r="L130" s="16">
        <v>0.24545099570480255</v>
      </c>
      <c r="M130" s="15">
        <v>19.754738015607579</v>
      </c>
    </row>
    <row r="131" spans="1:13" s="4" customFormat="1" ht="12.5" x14ac:dyDescent="0.25">
      <c r="A131" s="5" t="s">
        <v>348</v>
      </c>
      <c r="B131" s="5" t="s">
        <v>349</v>
      </c>
      <c r="C131" s="12">
        <v>1266428801.4000001</v>
      </c>
      <c r="D131" s="13">
        <v>13</v>
      </c>
      <c r="E131" s="13">
        <v>1</v>
      </c>
      <c r="F131" s="13">
        <v>0</v>
      </c>
      <c r="G131" s="14">
        <v>83.94</v>
      </c>
      <c r="H131" s="14">
        <v>108.71399688720703</v>
      </c>
      <c r="I131" s="16">
        <f>(H131-G131)/G131</f>
        <v>0.29513934819164922</v>
      </c>
      <c r="J131" s="15">
        <v>1.6140188795920478</v>
      </c>
      <c r="K131" s="5" t="s">
        <v>3</v>
      </c>
      <c r="L131" s="16">
        <v>-0.22184110503383703</v>
      </c>
      <c r="M131" s="15">
        <v>21.058705469141994</v>
      </c>
    </row>
    <row r="132" spans="1:13" s="4" customFormat="1" ht="12.5" x14ac:dyDescent="0.25">
      <c r="A132" s="5" t="s">
        <v>373</v>
      </c>
      <c r="B132" s="5" t="s">
        <v>374</v>
      </c>
      <c r="C132" s="12">
        <v>1003326647.0400001</v>
      </c>
      <c r="D132" s="13">
        <v>5</v>
      </c>
      <c r="E132" s="13">
        <v>1</v>
      </c>
      <c r="F132" s="13">
        <v>0</v>
      </c>
      <c r="G132" s="14">
        <v>14.66</v>
      </c>
      <c r="H132" s="14">
        <v>17.625</v>
      </c>
      <c r="I132" s="16">
        <f>(H132-G132)/G132</f>
        <v>0.20225102319236016</v>
      </c>
      <c r="J132" s="15">
        <v>1.1968085581951953</v>
      </c>
      <c r="K132" s="5" t="s">
        <v>3</v>
      </c>
      <c r="L132" s="16">
        <v>0.55957446808510625</v>
      </c>
      <c r="M132" s="15">
        <v>18.651399491094146</v>
      </c>
    </row>
    <row r="133" spans="1:13" s="4" customFormat="1" ht="12.5" x14ac:dyDescent="0.25">
      <c r="A133" s="5" t="s">
        <v>84</v>
      </c>
      <c r="B133" s="5" t="s">
        <v>85</v>
      </c>
      <c r="C133" s="12">
        <v>1631845140.54</v>
      </c>
      <c r="D133" s="13">
        <v>8</v>
      </c>
      <c r="E133" s="13">
        <v>0</v>
      </c>
      <c r="F133" s="13">
        <v>0</v>
      </c>
      <c r="G133" s="14">
        <v>22.78</v>
      </c>
      <c r="H133" s="14">
        <v>27.375</v>
      </c>
      <c r="I133" s="16">
        <f>(H133-G133)/G133</f>
        <v>0.20171202809481995</v>
      </c>
      <c r="J133" s="15">
        <v>2.4238754721248852</v>
      </c>
      <c r="K133" s="5" t="s">
        <v>40</v>
      </c>
      <c r="L133" s="16">
        <v>0.14529914529914523</v>
      </c>
      <c r="M133" s="15">
        <v>16.874074074074073</v>
      </c>
    </row>
    <row r="134" spans="1:13" s="4" customFormat="1" ht="12.5" x14ac:dyDescent="0.25">
      <c r="A134" s="5" t="s">
        <v>385</v>
      </c>
      <c r="B134" s="5" t="s">
        <v>386</v>
      </c>
      <c r="C134" s="12">
        <v>1052585296</v>
      </c>
      <c r="D134" s="13">
        <v>1</v>
      </c>
      <c r="E134" s="13">
        <v>10</v>
      </c>
      <c r="F134" s="13">
        <v>4</v>
      </c>
      <c r="G134" s="14">
        <v>3.5</v>
      </c>
      <c r="H134" s="14">
        <v>4.1550002098083496</v>
      </c>
      <c r="I134" s="16">
        <f>(H134-G134)/G134</f>
        <v>0.18714291708809988</v>
      </c>
      <c r="J134" s="15">
        <v>0</v>
      </c>
      <c r="K134" s="5" t="s">
        <v>7</v>
      </c>
      <c r="L134" s="16">
        <v>0.46443514644351458</v>
      </c>
      <c r="M134" s="15" t="s">
        <v>474</v>
      </c>
    </row>
    <row r="135" spans="1:13" s="4" customFormat="1" ht="12.5" x14ac:dyDescent="0.25">
      <c r="A135" s="5" t="s">
        <v>377</v>
      </c>
      <c r="B135" s="5" t="s">
        <v>378</v>
      </c>
      <c r="C135" s="12">
        <v>1579518340.1200001</v>
      </c>
      <c r="D135" s="13">
        <v>8</v>
      </c>
      <c r="E135" s="13">
        <v>0</v>
      </c>
      <c r="F135" s="13">
        <v>0</v>
      </c>
      <c r="G135" s="14">
        <v>28.52</v>
      </c>
      <c r="H135" s="14">
        <v>33.570999145507813</v>
      </c>
      <c r="I135" s="16">
        <f>(H135-G135)/G135</f>
        <v>0.17710375685511265</v>
      </c>
      <c r="J135" s="15">
        <v>2.8330521881077786</v>
      </c>
      <c r="K135" s="5" t="s">
        <v>40</v>
      </c>
      <c r="L135" s="16">
        <v>9.4397544128933308E-2</v>
      </c>
      <c r="M135" s="15">
        <v>11.210691823899371</v>
      </c>
    </row>
    <row r="136" spans="1:13" s="4" customFormat="1" ht="12.5" x14ac:dyDescent="0.25">
      <c r="A136" s="5" t="s">
        <v>305</v>
      </c>
      <c r="B136" s="5" t="s">
        <v>502</v>
      </c>
      <c r="C136" s="12">
        <v>820217623.67999995</v>
      </c>
      <c r="D136" s="13">
        <v>6</v>
      </c>
      <c r="E136" s="13">
        <v>1</v>
      </c>
      <c r="F136" s="13">
        <v>0</v>
      </c>
      <c r="G136" s="14">
        <v>9.36</v>
      </c>
      <c r="H136" s="14">
        <v>10.928999900817871</v>
      </c>
      <c r="I136" s="16">
        <f>(H136-G136)/G136</f>
        <v>0.1676281945318239</v>
      </c>
      <c r="J136" s="15">
        <v>5.8947368672019556</v>
      </c>
      <c r="K136" s="5" t="s">
        <v>3</v>
      </c>
      <c r="L136" s="16">
        <v>0.10377358490566024</v>
      </c>
      <c r="M136" s="15">
        <v>11.277108433734938</v>
      </c>
    </row>
    <row r="137" spans="1:13" s="4" customFormat="1" ht="12.5" x14ac:dyDescent="0.25">
      <c r="A137" s="5" t="s">
        <v>312</v>
      </c>
      <c r="B137" s="5" t="s">
        <v>313</v>
      </c>
      <c r="C137" s="12">
        <v>724794119.04000008</v>
      </c>
      <c r="D137" s="13">
        <v>5</v>
      </c>
      <c r="E137" s="13">
        <v>2</v>
      </c>
      <c r="F137" s="13">
        <v>0</v>
      </c>
      <c r="G137" s="14">
        <v>11.64</v>
      </c>
      <c r="H137" s="14">
        <v>13.333000183105469</v>
      </c>
      <c r="I137" s="16">
        <f>(H137-G137)/G137</f>
        <v>0.14544675112589933</v>
      </c>
      <c r="J137" s="15">
        <v>3.3869602536872518</v>
      </c>
      <c r="K137" s="5" t="s">
        <v>3</v>
      </c>
      <c r="L137" s="16">
        <v>0.49230769230769234</v>
      </c>
      <c r="M137" s="15">
        <v>13.410138248847927</v>
      </c>
    </row>
    <row r="138" spans="1:13" s="4" customFormat="1" ht="12.5" x14ac:dyDescent="0.25">
      <c r="A138" s="5" t="s">
        <v>90</v>
      </c>
      <c r="B138" s="5" t="s">
        <v>91</v>
      </c>
      <c r="C138" s="12">
        <v>2420889729</v>
      </c>
      <c r="D138" s="13">
        <v>6</v>
      </c>
      <c r="E138" s="13">
        <v>1</v>
      </c>
      <c r="F138" s="13">
        <v>0</v>
      </c>
      <c r="G138" s="14">
        <v>43.8</v>
      </c>
      <c r="H138" s="14">
        <v>49.856998443603516</v>
      </c>
      <c r="I138" s="16">
        <f>(H138-G138)/G138</f>
        <v>0.13828763569871047</v>
      </c>
      <c r="J138" s="15">
        <v>3.8791159869423302</v>
      </c>
      <c r="K138" s="5" t="s">
        <v>3</v>
      </c>
      <c r="L138" s="16">
        <v>4.0380047505938155E-2</v>
      </c>
      <c r="M138" s="15">
        <v>12.052834342322509</v>
      </c>
    </row>
    <row r="139" spans="1:13" s="4" customFormat="1" ht="12.5" x14ac:dyDescent="0.25">
      <c r="A139" s="5" t="s">
        <v>362</v>
      </c>
      <c r="B139" s="5" t="s">
        <v>363</v>
      </c>
      <c r="C139" s="12">
        <v>633048145.28000009</v>
      </c>
      <c r="D139" s="13">
        <v>6</v>
      </c>
      <c r="E139" s="13">
        <v>0</v>
      </c>
      <c r="F139" s="13">
        <v>0</v>
      </c>
      <c r="G139" s="14">
        <v>55.52</v>
      </c>
      <c r="H139" s="14">
        <v>62.833000183105469</v>
      </c>
      <c r="I139" s="16">
        <f>(H139-G139)/G139</f>
        <v>0.13171830300982465</v>
      </c>
      <c r="J139" s="15">
        <v>1.967328306285564</v>
      </c>
      <c r="K139" s="5" t="s">
        <v>3</v>
      </c>
      <c r="L139" s="16">
        <v>0.14829369183040342</v>
      </c>
      <c r="M139" s="15">
        <v>10.660522273425499</v>
      </c>
    </row>
    <row r="140" spans="1:13" s="4" customFormat="1" ht="12.5" x14ac:dyDescent="0.25">
      <c r="A140" s="5" t="s">
        <v>4</v>
      </c>
      <c r="B140" s="5" t="s">
        <v>503</v>
      </c>
      <c r="C140" s="12">
        <v>1608484706.6399999</v>
      </c>
      <c r="D140" s="13">
        <v>1</v>
      </c>
      <c r="E140" s="13">
        <v>0</v>
      </c>
      <c r="F140" s="13">
        <v>0</v>
      </c>
      <c r="G140" s="14">
        <v>26.04</v>
      </c>
      <c r="H140" s="14">
        <v>29</v>
      </c>
      <c r="I140" s="16">
        <f>(H140-G140)/G140</f>
        <v>0.11367127496159758</v>
      </c>
      <c r="J140" s="15">
        <v>5.7339449541284404</v>
      </c>
      <c r="K140" s="5" t="s">
        <v>3</v>
      </c>
      <c r="L140" s="16">
        <v>0.15579227696404785</v>
      </c>
      <c r="M140" s="15">
        <v>19.578947368421051</v>
      </c>
    </row>
    <row r="141" spans="1:13" s="4" customFormat="1" ht="12.5" x14ac:dyDescent="0.25">
      <c r="A141" s="5" t="s">
        <v>278</v>
      </c>
      <c r="B141" s="5" t="s">
        <v>279</v>
      </c>
      <c r="C141" s="12">
        <v>4566438363.96</v>
      </c>
      <c r="D141" s="13">
        <v>12</v>
      </c>
      <c r="E141" s="13">
        <v>1</v>
      </c>
      <c r="F141" s="13">
        <v>0</v>
      </c>
      <c r="G141" s="14">
        <v>81.96</v>
      </c>
      <c r="H141" s="14">
        <v>90.231002807617188</v>
      </c>
      <c r="I141" s="16">
        <f>(H141-G141)/G141</f>
        <v>0.10091511478303068</v>
      </c>
      <c r="J141" s="15">
        <v>3.3061811098026554</v>
      </c>
      <c r="K141" s="5" t="s">
        <v>40</v>
      </c>
      <c r="L141" s="16">
        <v>0.39269328802039061</v>
      </c>
      <c r="M141" s="15">
        <v>19.509640561771004</v>
      </c>
    </row>
    <row r="142" spans="1:13" s="4" customFormat="1" ht="12.5" x14ac:dyDescent="0.25">
      <c r="A142" s="5" t="s">
        <v>188</v>
      </c>
      <c r="B142" s="5" t="s">
        <v>189</v>
      </c>
      <c r="C142" s="12">
        <v>1057111488.0799998</v>
      </c>
      <c r="D142" s="13">
        <v>1</v>
      </c>
      <c r="E142" s="13">
        <v>1</v>
      </c>
      <c r="F142" s="13">
        <v>0</v>
      </c>
      <c r="G142" s="14">
        <v>18.52</v>
      </c>
      <c r="H142" s="14">
        <v>20.149999618530273</v>
      </c>
      <c r="I142" s="16">
        <f>(H142-G142)/G142</f>
        <v>8.8012938365565549E-2</v>
      </c>
      <c r="J142" s="15">
        <v>1.0303967180846587</v>
      </c>
      <c r="K142" s="5" t="s">
        <v>3</v>
      </c>
      <c r="L142" s="16">
        <v>0.83912611717974173</v>
      </c>
      <c r="M142" s="15">
        <v>14.875502008032127</v>
      </c>
    </row>
    <row r="143" spans="1:13" s="4" customFormat="1" ht="12.5" x14ac:dyDescent="0.25">
      <c r="A143" s="5" t="s">
        <v>164</v>
      </c>
      <c r="B143" s="5" t="s">
        <v>165</v>
      </c>
      <c r="C143" s="12">
        <v>1505120721.1600001</v>
      </c>
      <c r="D143" s="13">
        <v>6</v>
      </c>
      <c r="E143" s="13">
        <v>4</v>
      </c>
      <c r="F143" s="13">
        <v>0</v>
      </c>
      <c r="G143" s="14">
        <v>15.74</v>
      </c>
      <c r="H143" s="14">
        <v>17.100000381469727</v>
      </c>
      <c r="I143" s="16">
        <f>(H143-G143)/G143</f>
        <v>8.6404090309385409E-2</v>
      </c>
      <c r="J143" s="15">
        <v>5.1980196396903242</v>
      </c>
      <c r="K143" s="5" t="s">
        <v>40</v>
      </c>
      <c r="L143" s="16">
        <v>7.9561042524005421E-2</v>
      </c>
      <c r="M143" s="15">
        <v>12.693548387096774</v>
      </c>
    </row>
    <row r="144" spans="1:13" s="4" customFormat="1" ht="12.5" x14ac:dyDescent="0.25">
      <c r="A144" s="5" t="s">
        <v>387</v>
      </c>
      <c r="B144" s="5" t="s">
        <v>504</v>
      </c>
      <c r="C144" s="12">
        <v>2467423604.9399996</v>
      </c>
      <c r="D144" s="13">
        <v>5</v>
      </c>
      <c r="E144" s="13">
        <v>3</v>
      </c>
      <c r="F144" s="13">
        <v>0</v>
      </c>
      <c r="G144" s="14">
        <v>73.13</v>
      </c>
      <c r="H144" s="14">
        <v>79.188003540039063</v>
      </c>
      <c r="I144" s="16">
        <f>(H144-G144)/G144</f>
        <v>8.2838828661822336E-2</v>
      </c>
      <c r="J144" s="15">
        <v>1.0237510237510237</v>
      </c>
      <c r="K144" s="5" t="s">
        <v>3</v>
      </c>
      <c r="L144" s="16">
        <v>1.0381828316610924</v>
      </c>
      <c r="M144" s="15">
        <v>20.480030863711765</v>
      </c>
    </row>
    <row r="145" spans="1:13" s="4" customFormat="1" ht="12.5" x14ac:dyDescent="0.25">
      <c r="A145" s="5" t="s">
        <v>428</v>
      </c>
      <c r="B145" s="5" t="s">
        <v>429</v>
      </c>
      <c r="C145" s="12">
        <v>1983068951.6000001</v>
      </c>
      <c r="D145" s="13">
        <v>3</v>
      </c>
      <c r="E145" s="13">
        <v>8</v>
      </c>
      <c r="F145" s="13">
        <v>0</v>
      </c>
      <c r="G145" s="14">
        <v>31.28</v>
      </c>
      <c r="H145" s="14">
        <v>33.544998168945313</v>
      </c>
      <c r="I145" s="16">
        <f>(H145-G145)/G145</f>
        <v>7.2410427395949856E-2</v>
      </c>
      <c r="J145" s="15">
        <v>2.3624494574549479</v>
      </c>
      <c r="K145" s="5" t="s">
        <v>3</v>
      </c>
      <c r="L145" s="16">
        <v>0.14915503306392375</v>
      </c>
      <c r="M145" s="15">
        <v>19.759949463044851</v>
      </c>
    </row>
    <row r="146" spans="1:13" s="4" customFormat="1" ht="12.5" x14ac:dyDescent="0.25">
      <c r="A146" s="5" t="s">
        <v>253</v>
      </c>
      <c r="B146" s="5" t="s">
        <v>505</v>
      </c>
      <c r="C146" s="12">
        <v>852947963.75000012</v>
      </c>
      <c r="D146" s="13">
        <v>0</v>
      </c>
      <c r="E146" s="13">
        <v>1</v>
      </c>
      <c r="F146" s="13">
        <v>1</v>
      </c>
      <c r="G146" s="14">
        <v>36.25</v>
      </c>
      <c r="H146" s="14">
        <v>36.599998474121094</v>
      </c>
      <c r="I146" s="16">
        <f>(H146-G146)/G146</f>
        <v>9.6551303205818957E-3</v>
      </c>
      <c r="J146" s="15">
        <v>0</v>
      </c>
      <c r="K146" s="5" t="s">
        <v>7</v>
      </c>
      <c r="L146" s="16">
        <v>-7.6433121019108263E-2</v>
      </c>
      <c r="M146" s="15">
        <v>20.737986270022883</v>
      </c>
    </row>
    <row r="147" spans="1:13" s="4" customFormat="1" ht="12.5" x14ac:dyDescent="0.25">
      <c r="A147" s="5" t="s">
        <v>12</v>
      </c>
      <c r="B147" s="5" t="s">
        <v>13</v>
      </c>
      <c r="C147" s="12">
        <v>598085907.36000001</v>
      </c>
      <c r="D147" s="13">
        <v>0</v>
      </c>
      <c r="E147" s="13">
        <v>4</v>
      </c>
      <c r="F147" s="13">
        <v>0</v>
      </c>
      <c r="G147" s="14">
        <v>27.24</v>
      </c>
      <c r="H147" s="14">
        <v>26.75</v>
      </c>
      <c r="I147" s="16">
        <f>(H147-G147)/G147</f>
        <v>-1.7988252569750309E-2</v>
      </c>
      <c r="J147" s="15">
        <v>4.9663000218451296</v>
      </c>
      <c r="K147" s="5" t="s">
        <v>3</v>
      </c>
      <c r="L147" s="16">
        <v>0.29961832061068683</v>
      </c>
      <c r="M147" s="15">
        <v>8.7363694676074406</v>
      </c>
    </row>
    <row r="148" spans="1:13" s="4" customFormat="1" ht="12.5" x14ac:dyDescent="0.25">
      <c r="A148" s="5" t="s">
        <v>94</v>
      </c>
      <c r="B148" s="5" t="s">
        <v>95</v>
      </c>
      <c r="C148" s="12">
        <v>2172312232.1600003</v>
      </c>
      <c r="D148" s="13">
        <v>0</v>
      </c>
      <c r="E148" s="13">
        <v>2</v>
      </c>
      <c r="F148" s="13">
        <v>0</v>
      </c>
      <c r="G148" s="14">
        <v>39.56</v>
      </c>
      <c r="H148" s="14">
        <v>38.75</v>
      </c>
      <c r="I148" s="16">
        <f>(H148-G148)/G148</f>
        <v>-2.0475227502527862E-2</v>
      </c>
      <c r="J148" s="15">
        <v>1.5144480337593755</v>
      </c>
      <c r="K148" s="5" t="s">
        <v>3</v>
      </c>
      <c r="L148" s="16">
        <v>1.3319672131147708E-2</v>
      </c>
      <c r="M148" s="15">
        <v>22.100558659217878</v>
      </c>
    </row>
    <row r="149" spans="1:13" s="4" customFormat="1" ht="12.5" x14ac:dyDescent="0.25">
      <c r="A149" s="5"/>
      <c r="B149" s="5"/>
      <c r="C149" s="12"/>
      <c r="D149" s="13"/>
      <c r="E149" s="13"/>
      <c r="F149" s="13"/>
      <c r="G149" s="14"/>
      <c r="H149" s="14"/>
      <c r="I149" s="16"/>
      <c r="J149" s="15"/>
      <c r="K149" s="5"/>
      <c r="L149" s="16"/>
      <c r="M149" s="15"/>
    </row>
    <row r="150" spans="1:13" s="4" customFormat="1" ht="13" x14ac:dyDescent="0.3">
      <c r="A150" s="23" t="s">
        <v>448</v>
      </c>
      <c r="B150" s="5"/>
      <c r="C150" s="12"/>
      <c r="D150" s="13"/>
      <c r="E150" s="13"/>
      <c r="F150" s="13"/>
      <c r="G150" s="14"/>
      <c r="H150" s="14"/>
      <c r="I150" s="16"/>
      <c r="J150" s="15"/>
      <c r="K150" s="5"/>
      <c r="L150" s="16"/>
      <c r="M150" s="15"/>
    </row>
    <row r="151" spans="1:13" s="4" customFormat="1" ht="12.5" x14ac:dyDescent="0.25">
      <c r="A151" s="5" t="s">
        <v>375</v>
      </c>
      <c r="B151" s="5" t="s">
        <v>376</v>
      </c>
      <c r="C151" s="12">
        <v>1931309009.78</v>
      </c>
      <c r="D151" s="13">
        <v>9</v>
      </c>
      <c r="E151" s="13">
        <v>0</v>
      </c>
      <c r="F151" s="13">
        <v>0</v>
      </c>
      <c r="G151" s="14">
        <v>3.23</v>
      </c>
      <c r="H151" s="14">
        <v>7.565000057220459</v>
      </c>
      <c r="I151" s="16">
        <f>(H151-G151)/G151</f>
        <v>1.342105280873207</v>
      </c>
      <c r="J151" s="15">
        <v>0</v>
      </c>
      <c r="K151" s="5" t="s">
        <v>7</v>
      </c>
      <c r="L151" s="16">
        <v>0.53809523809523796</v>
      </c>
      <c r="M151" s="15" t="s">
        <v>474</v>
      </c>
    </row>
    <row r="152" spans="1:13" s="4" customFormat="1" ht="12.5" x14ac:dyDescent="0.25">
      <c r="A152" s="5" t="s">
        <v>100</v>
      </c>
      <c r="B152" s="5" t="s">
        <v>101</v>
      </c>
      <c r="C152" s="12">
        <v>111018200.8</v>
      </c>
      <c r="D152" s="13">
        <v>3</v>
      </c>
      <c r="E152" s="13">
        <v>0</v>
      </c>
      <c r="F152" s="13">
        <v>0</v>
      </c>
      <c r="G152" s="14">
        <v>0.95</v>
      </c>
      <c r="H152" s="14">
        <v>1.8500000238418579</v>
      </c>
      <c r="I152" s="16">
        <f>(H152-G152)/G152</f>
        <v>0.94736844614932425</v>
      </c>
      <c r="J152" s="15" t="s">
        <v>474</v>
      </c>
      <c r="K152" s="5" t="s">
        <v>474</v>
      </c>
      <c r="L152" s="16">
        <v>-0.42073170731707321</v>
      </c>
      <c r="M152" s="15">
        <v>6.129032258064516</v>
      </c>
    </row>
    <row r="153" spans="1:13" s="4" customFormat="1" ht="12.5" x14ac:dyDescent="0.25">
      <c r="A153" s="5" t="s">
        <v>306</v>
      </c>
      <c r="B153" s="5" t="s">
        <v>307</v>
      </c>
      <c r="C153" s="12">
        <v>876202075.90999997</v>
      </c>
      <c r="D153" s="13">
        <v>11</v>
      </c>
      <c r="E153" s="13">
        <v>1</v>
      </c>
      <c r="F153" s="13">
        <v>0</v>
      </c>
      <c r="G153" s="14">
        <v>30.49</v>
      </c>
      <c r="H153" s="14">
        <v>51.423000335693359</v>
      </c>
      <c r="I153" s="16">
        <f>(H153-G153)/G153</f>
        <v>0.68655297919624014</v>
      </c>
      <c r="J153" s="15">
        <v>0</v>
      </c>
      <c r="K153" s="5" t="s">
        <v>7</v>
      </c>
      <c r="L153" s="16">
        <v>-0.52699348433136828</v>
      </c>
      <c r="M153" s="15">
        <v>15.48869132496128</v>
      </c>
    </row>
    <row r="154" spans="1:13" s="4" customFormat="1" ht="12.5" x14ac:dyDescent="0.25">
      <c r="A154" s="5" t="s">
        <v>88</v>
      </c>
      <c r="B154" s="5" t="s">
        <v>89</v>
      </c>
      <c r="C154" s="12">
        <v>228291923.33999997</v>
      </c>
      <c r="D154" s="13">
        <v>7</v>
      </c>
      <c r="E154" s="13">
        <v>0</v>
      </c>
      <c r="F154" s="13">
        <v>0</v>
      </c>
      <c r="G154" s="14">
        <v>6.89</v>
      </c>
      <c r="H154" s="14">
        <v>11.543000221252441</v>
      </c>
      <c r="I154" s="16">
        <f>(H154-G154)/G154</f>
        <v>0.67532659234433123</v>
      </c>
      <c r="J154" s="15" t="s">
        <v>474</v>
      </c>
      <c r="K154" s="5" t="s">
        <v>474</v>
      </c>
      <c r="L154" s="16">
        <v>-0.31100000000000005</v>
      </c>
      <c r="M154" s="15">
        <v>96.588423968508536</v>
      </c>
    </row>
    <row r="155" spans="1:13" s="4" customFormat="1" ht="12.5" x14ac:dyDescent="0.25">
      <c r="A155" s="5" t="s">
        <v>53</v>
      </c>
      <c r="B155" s="5" t="s">
        <v>54</v>
      </c>
      <c r="C155" s="12">
        <v>134957859.28999999</v>
      </c>
      <c r="D155" s="13">
        <v>6</v>
      </c>
      <c r="E155" s="13">
        <v>0</v>
      </c>
      <c r="F155" s="13">
        <v>0</v>
      </c>
      <c r="G155" s="14">
        <v>5.77</v>
      </c>
      <c r="H155" s="14">
        <v>9.25</v>
      </c>
      <c r="I155" s="16">
        <f>(H155-G155)/G155</f>
        <v>0.6031195840554594</v>
      </c>
      <c r="J155" s="15">
        <v>0.69444442892240155</v>
      </c>
      <c r="K155" s="5" t="s">
        <v>3</v>
      </c>
      <c r="L155" s="16">
        <v>-0.34949267192784661</v>
      </c>
      <c r="M155" s="15">
        <v>137.38095238095235</v>
      </c>
    </row>
    <row r="156" spans="1:13" s="4" customFormat="1" ht="12.5" x14ac:dyDescent="0.25">
      <c r="A156" s="5" t="s">
        <v>371</v>
      </c>
      <c r="B156" s="5" t="s">
        <v>372</v>
      </c>
      <c r="C156" s="12">
        <v>560996244.9000001</v>
      </c>
      <c r="D156" s="13">
        <v>6</v>
      </c>
      <c r="E156" s="13">
        <v>1</v>
      </c>
      <c r="F156" s="13">
        <v>0</v>
      </c>
      <c r="G156" s="14">
        <v>6.45</v>
      </c>
      <c r="H156" s="14">
        <v>10</v>
      </c>
      <c r="I156" s="16">
        <f>(H156-G156)/G156</f>
        <v>0.55038759689922478</v>
      </c>
      <c r="J156" s="15">
        <v>0</v>
      </c>
      <c r="K156" s="5" t="s">
        <v>7</v>
      </c>
      <c r="L156" s="16">
        <v>-5.5636896046852069E-2</v>
      </c>
      <c r="M156" s="15">
        <v>169.73684210526318</v>
      </c>
    </row>
    <row r="157" spans="1:13" s="4" customFormat="1" ht="12.5" x14ac:dyDescent="0.25">
      <c r="A157" s="5" t="s">
        <v>325</v>
      </c>
      <c r="B157" s="5" t="s">
        <v>506</v>
      </c>
      <c r="C157" s="12">
        <v>659569261.78000009</v>
      </c>
      <c r="D157" s="13">
        <v>5</v>
      </c>
      <c r="E157" s="13">
        <v>2</v>
      </c>
      <c r="F157" s="13">
        <v>1</v>
      </c>
      <c r="G157" s="14">
        <v>6.62</v>
      </c>
      <c r="H157" s="14">
        <v>10.125</v>
      </c>
      <c r="I157" s="16">
        <f>(H157-G157)/G157</f>
        <v>0.52945619335347427</v>
      </c>
      <c r="J157" s="15">
        <v>0</v>
      </c>
      <c r="K157" s="5" t="s">
        <v>7</v>
      </c>
      <c r="L157" s="16">
        <v>3.7617554858934144E-2</v>
      </c>
      <c r="M157" s="15" t="s">
        <v>474</v>
      </c>
    </row>
    <row r="158" spans="1:13" s="4" customFormat="1" ht="12.5" x14ac:dyDescent="0.25">
      <c r="A158" s="5" t="s">
        <v>47</v>
      </c>
      <c r="B158" s="5" t="s">
        <v>48</v>
      </c>
      <c r="C158" s="12">
        <v>451012573.84999996</v>
      </c>
      <c r="D158" s="13">
        <v>3</v>
      </c>
      <c r="E158" s="13">
        <v>2</v>
      </c>
      <c r="F158" s="13">
        <v>0</v>
      </c>
      <c r="G158" s="14">
        <v>30.65</v>
      </c>
      <c r="H158" s="14">
        <v>44.599998474121094</v>
      </c>
      <c r="I158" s="16">
        <f>(H158-G158)/G158</f>
        <v>0.45513861253249904</v>
      </c>
      <c r="J158" s="15">
        <v>1.1461318507007792</v>
      </c>
      <c r="K158" s="5" t="s">
        <v>3</v>
      </c>
      <c r="L158" s="16">
        <v>-0.33151581243184303</v>
      </c>
      <c r="M158" s="15">
        <v>42.807262569832403</v>
      </c>
    </row>
    <row r="159" spans="1:13" s="4" customFormat="1" ht="12.5" x14ac:dyDescent="0.25">
      <c r="A159" s="5" t="s">
        <v>272</v>
      </c>
      <c r="B159" s="5" t="s">
        <v>273</v>
      </c>
      <c r="C159" s="12">
        <v>290752654.5</v>
      </c>
      <c r="D159" s="13">
        <v>3</v>
      </c>
      <c r="E159" s="13">
        <v>0</v>
      </c>
      <c r="F159" s="13">
        <v>0</v>
      </c>
      <c r="G159" s="14">
        <v>11.55</v>
      </c>
      <c r="H159" s="14">
        <v>15.666999816894531</v>
      </c>
      <c r="I159" s="16">
        <f>(H159-G159)/G159</f>
        <v>0.35645020059692906</v>
      </c>
      <c r="J159" s="15">
        <v>0</v>
      </c>
      <c r="K159" s="5" t="s">
        <v>7</v>
      </c>
      <c r="L159" s="16">
        <v>0.58436213991769548</v>
      </c>
      <c r="M159" s="15">
        <v>16.5</v>
      </c>
    </row>
    <row r="160" spans="1:13" s="4" customFormat="1" ht="12.5" x14ac:dyDescent="0.25">
      <c r="A160" s="5" t="s">
        <v>328</v>
      </c>
      <c r="B160" s="5" t="s">
        <v>329</v>
      </c>
      <c r="C160" s="12">
        <v>431848042.19999999</v>
      </c>
      <c r="D160" s="13">
        <v>3</v>
      </c>
      <c r="E160" s="13">
        <v>4</v>
      </c>
      <c r="F160" s="13">
        <v>0</v>
      </c>
      <c r="G160" s="14">
        <v>5.22</v>
      </c>
      <c r="H160" s="14">
        <v>6.8930001258850098</v>
      </c>
      <c r="I160" s="16">
        <f>(H160-G160)/G160</f>
        <v>0.32049810840709003</v>
      </c>
      <c r="J160" s="15">
        <v>0.74074072418389492</v>
      </c>
      <c r="K160" s="5" t="s">
        <v>3</v>
      </c>
      <c r="L160" s="16">
        <v>-0.50985915492957745</v>
      </c>
      <c r="M160" s="15">
        <v>18.913043478260867</v>
      </c>
    </row>
    <row r="161" spans="1:13" s="4" customFormat="1" ht="12.5" x14ac:dyDescent="0.25">
      <c r="A161" s="5" t="s">
        <v>297</v>
      </c>
      <c r="B161" s="5" t="s">
        <v>298</v>
      </c>
      <c r="C161" s="12">
        <v>280104554.52000004</v>
      </c>
      <c r="D161" s="13">
        <v>1</v>
      </c>
      <c r="E161" s="13">
        <v>2</v>
      </c>
      <c r="F161" s="13">
        <v>0</v>
      </c>
      <c r="G161" s="14">
        <v>4.17</v>
      </c>
      <c r="H161" s="14">
        <v>5.3330001831054688</v>
      </c>
      <c r="I161" s="16">
        <f>(H161-G161)/G161</f>
        <v>0.27889692640418917</v>
      </c>
      <c r="J161" s="15">
        <v>1.8337409041621573</v>
      </c>
      <c r="K161" s="5" t="s">
        <v>3</v>
      </c>
      <c r="L161" s="16">
        <v>-0.7627986348122866</v>
      </c>
      <c r="M161" s="15" t="s">
        <v>474</v>
      </c>
    </row>
    <row r="162" spans="1:13" s="4" customFormat="1" ht="12.5" x14ac:dyDescent="0.25">
      <c r="A162" s="5" t="s">
        <v>194</v>
      </c>
      <c r="B162" s="5" t="s">
        <v>195</v>
      </c>
      <c r="C162" s="12">
        <v>2297969447.7599998</v>
      </c>
      <c r="D162" s="13">
        <v>8</v>
      </c>
      <c r="E162" s="13">
        <v>12</v>
      </c>
      <c r="F162" s="13">
        <v>1</v>
      </c>
      <c r="G162" s="14">
        <v>16.559999999999999</v>
      </c>
      <c r="H162" s="14">
        <v>21.152999877929688</v>
      </c>
      <c r="I162" s="16">
        <f>(H162-G162)/G162</f>
        <v>0.27735506509237251</v>
      </c>
      <c r="J162" s="15">
        <v>0</v>
      </c>
      <c r="K162" s="5" t="s">
        <v>7</v>
      </c>
      <c r="L162" s="16">
        <v>-0.24452554744525556</v>
      </c>
      <c r="M162" s="15">
        <v>17.910579485118429</v>
      </c>
    </row>
    <row r="163" spans="1:13" s="4" customFormat="1" ht="12.5" x14ac:dyDescent="0.25">
      <c r="A163" s="5" t="s">
        <v>285</v>
      </c>
      <c r="B163" s="5" t="s">
        <v>286</v>
      </c>
      <c r="C163" s="12">
        <v>1114805345.8800001</v>
      </c>
      <c r="D163" s="13">
        <v>0</v>
      </c>
      <c r="E163" s="13">
        <v>4</v>
      </c>
      <c r="F163" s="13">
        <v>0</v>
      </c>
      <c r="G163" s="14">
        <v>20.36</v>
      </c>
      <c r="H163" s="14">
        <v>22</v>
      </c>
      <c r="I163" s="16">
        <f>(H163-G163)/G163</f>
        <v>8.0550098231827141E-2</v>
      </c>
      <c r="J163" s="15">
        <v>5.9113302841562358</v>
      </c>
      <c r="K163" s="5" t="s">
        <v>3</v>
      </c>
      <c r="L163" s="16">
        <v>-0.24843115540789962</v>
      </c>
      <c r="M163" s="15">
        <v>12.490797546012269</v>
      </c>
    </row>
    <row r="164" spans="1:13" s="4" customFormat="1" ht="12.5" x14ac:dyDescent="0.25">
      <c r="A164" s="5"/>
      <c r="B164" s="5"/>
      <c r="C164" s="12"/>
      <c r="D164" s="13"/>
      <c r="E164" s="13"/>
      <c r="F164" s="13"/>
      <c r="G164" s="14"/>
      <c r="H164" s="14"/>
      <c r="I164" s="16"/>
      <c r="J164" s="15"/>
      <c r="K164" s="5"/>
      <c r="L164" s="16"/>
      <c r="M164" s="15"/>
    </row>
    <row r="165" spans="1:13" s="4" customFormat="1" ht="13" x14ac:dyDescent="0.3">
      <c r="A165" s="23" t="s">
        <v>442</v>
      </c>
      <c r="B165" s="5"/>
      <c r="C165" s="12"/>
      <c r="D165" s="13"/>
      <c r="E165" s="13"/>
      <c r="F165" s="13"/>
      <c r="G165" s="14"/>
      <c r="H165" s="14"/>
      <c r="I165" s="16"/>
      <c r="J165" s="15"/>
      <c r="K165" s="5"/>
      <c r="L165" s="16"/>
      <c r="M165" s="15"/>
    </row>
    <row r="166" spans="1:13" s="4" customFormat="1" ht="12.5" x14ac:dyDescent="0.25">
      <c r="A166" s="5" t="s">
        <v>247</v>
      </c>
      <c r="B166" s="5" t="s">
        <v>248</v>
      </c>
      <c r="C166" s="12">
        <v>359907729.59999996</v>
      </c>
      <c r="D166" s="13">
        <v>2</v>
      </c>
      <c r="E166" s="13">
        <v>0</v>
      </c>
      <c r="F166" s="13">
        <v>0</v>
      </c>
      <c r="G166" s="14">
        <v>1.72</v>
      </c>
      <c r="H166" s="14" t="s">
        <v>474</v>
      </c>
      <c r="I166" s="16" t="s">
        <v>474</v>
      </c>
      <c r="J166" s="15">
        <v>0</v>
      </c>
      <c r="K166" s="5" t="s">
        <v>7</v>
      </c>
      <c r="L166" s="16">
        <v>0.4956521739130435</v>
      </c>
      <c r="M166" s="15" t="s">
        <v>474</v>
      </c>
    </row>
    <row r="167" spans="1:13" s="4" customFormat="1" ht="12.5" x14ac:dyDescent="0.25">
      <c r="A167" s="5" t="s">
        <v>408</v>
      </c>
      <c r="B167" s="5" t="s">
        <v>409</v>
      </c>
      <c r="C167" s="12">
        <v>734305352.17999995</v>
      </c>
      <c r="D167" s="13">
        <v>0</v>
      </c>
      <c r="E167" s="13">
        <v>0</v>
      </c>
      <c r="F167" s="13">
        <v>0</v>
      </c>
      <c r="G167" s="14">
        <v>4.54</v>
      </c>
      <c r="H167" s="14" t="s">
        <v>474</v>
      </c>
      <c r="I167" s="16" t="s">
        <v>474</v>
      </c>
      <c r="J167" s="15">
        <v>3.4557234648751907</v>
      </c>
      <c r="K167" s="5" t="s">
        <v>3</v>
      </c>
      <c r="L167" s="16">
        <v>1.9102564102564101</v>
      </c>
      <c r="M167" s="15">
        <v>20.68450211401079</v>
      </c>
    </row>
    <row r="168" spans="1:13" s="4" customFormat="1" ht="12.5" x14ac:dyDescent="0.25">
      <c r="A168" s="5" t="s">
        <v>432</v>
      </c>
      <c r="B168" s="5" t="s">
        <v>433</v>
      </c>
      <c r="C168" s="12">
        <v>262974566.76000002</v>
      </c>
      <c r="D168" s="13">
        <v>0</v>
      </c>
      <c r="E168" s="13">
        <v>0</v>
      </c>
      <c r="F168" s="13">
        <v>0</v>
      </c>
      <c r="G168" s="14">
        <v>9.2100000000000009</v>
      </c>
      <c r="H168" s="14" t="s">
        <v>474</v>
      </c>
      <c r="I168" s="16" t="s">
        <v>474</v>
      </c>
      <c r="J168" s="15">
        <v>0.42105262216768763</v>
      </c>
      <c r="K168" s="5" t="s">
        <v>77</v>
      </c>
      <c r="L168" s="16">
        <v>-5.4414784394250404E-2</v>
      </c>
      <c r="M168" s="15">
        <v>5.581818181818182</v>
      </c>
    </row>
    <row r="169" spans="1:13" s="4" customFormat="1" ht="12.5" x14ac:dyDescent="0.25">
      <c r="A169" s="5" t="s">
        <v>264</v>
      </c>
      <c r="B169" s="5" t="s">
        <v>265</v>
      </c>
      <c r="C169" s="12">
        <v>857880884.70000017</v>
      </c>
      <c r="D169" s="13">
        <v>1</v>
      </c>
      <c r="E169" s="13">
        <v>0</v>
      </c>
      <c r="F169" s="13">
        <v>0</v>
      </c>
      <c r="G169" s="14">
        <v>1.61</v>
      </c>
      <c r="H169" s="14">
        <v>3.9000000953674316</v>
      </c>
      <c r="I169" s="16">
        <f>(H169-G169)/G169</f>
        <v>1.4223603076816342</v>
      </c>
      <c r="J169" s="15">
        <v>0</v>
      </c>
      <c r="K169" s="5" t="s">
        <v>7</v>
      </c>
      <c r="L169" s="16">
        <v>1.2361111111111112</v>
      </c>
      <c r="M169" s="15" t="s">
        <v>474</v>
      </c>
    </row>
    <row r="170" spans="1:13" s="4" customFormat="1" ht="12.5" x14ac:dyDescent="0.25">
      <c r="A170" s="5" t="s">
        <v>82</v>
      </c>
      <c r="B170" s="5" t="s">
        <v>83</v>
      </c>
      <c r="C170" s="12">
        <v>4266437442.1499996</v>
      </c>
      <c r="D170" s="13">
        <v>4</v>
      </c>
      <c r="E170" s="13">
        <v>0</v>
      </c>
      <c r="F170" s="13">
        <v>0</v>
      </c>
      <c r="G170" s="14">
        <v>40.69</v>
      </c>
      <c r="H170" s="14">
        <v>74.746002197265625</v>
      </c>
      <c r="I170" s="16">
        <f>(H170-G170)/G170</f>
        <v>0.83696245262387881</v>
      </c>
      <c r="J170" s="15">
        <v>0</v>
      </c>
      <c r="K170" s="5" t="s">
        <v>7</v>
      </c>
      <c r="L170" s="16">
        <v>1.4810975609756096</v>
      </c>
      <c r="M170" s="15" t="s">
        <v>474</v>
      </c>
    </row>
    <row r="171" spans="1:13" s="4" customFormat="1" ht="12.5" x14ac:dyDescent="0.25">
      <c r="A171" s="5" t="s">
        <v>161</v>
      </c>
      <c r="B171" s="5" t="s">
        <v>507</v>
      </c>
      <c r="C171" s="12">
        <v>647278152.67999995</v>
      </c>
      <c r="D171" s="13">
        <v>3</v>
      </c>
      <c r="E171" s="13">
        <v>0</v>
      </c>
      <c r="F171" s="13">
        <v>0</v>
      </c>
      <c r="G171" s="14">
        <v>15.56</v>
      </c>
      <c r="H171" s="14">
        <v>26.464000701904297</v>
      </c>
      <c r="I171" s="16">
        <f>(H171-G171)/G171</f>
        <v>0.70077125333575163</v>
      </c>
      <c r="J171" s="15">
        <v>2.3988006354450642</v>
      </c>
      <c r="K171" s="5" t="s">
        <v>3</v>
      </c>
      <c r="L171" s="16">
        <v>0.94743429286608261</v>
      </c>
      <c r="M171" s="15">
        <v>19.225019212663806</v>
      </c>
    </row>
    <row r="172" spans="1:13" s="4" customFormat="1" ht="12.5" x14ac:dyDescent="0.25">
      <c r="A172" s="5" t="s">
        <v>138</v>
      </c>
      <c r="B172" s="5" t="s">
        <v>139</v>
      </c>
      <c r="C172" s="12">
        <v>1058920414.17</v>
      </c>
      <c r="D172" s="13">
        <v>4</v>
      </c>
      <c r="E172" s="13">
        <v>1</v>
      </c>
      <c r="F172" s="13">
        <v>0</v>
      </c>
      <c r="G172" s="14">
        <v>1.77</v>
      </c>
      <c r="H172" s="14">
        <v>2.8570001125335693</v>
      </c>
      <c r="I172" s="16">
        <f>(H172-G172)/G172</f>
        <v>0.61412435736359849</v>
      </c>
      <c r="J172" s="15">
        <v>0</v>
      </c>
      <c r="K172" s="5" t="s">
        <v>7</v>
      </c>
      <c r="L172" s="16">
        <v>1.765625</v>
      </c>
      <c r="M172" s="15">
        <v>3.1317367727470251</v>
      </c>
    </row>
    <row r="173" spans="1:13" s="4" customFormat="1" ht="12.5" x14ac:dyDescent="0.25">
      <c r="A173" s="5" t="s">
        <v>70</v>
      </c>
      <c r="B173" s="5" t="s">
        <v>71</v>
      </c>
      <c r="C173" s="12">
        <v>1835866296.0000002</v>
      </c>
      <c r="D173" s="13">
        <v>6</v>
      </c>
      <c r="E173" s="13">
        <v>1</v>
      </c>
      <c r="F173" s="13">
        <v>0</v>
      </c>
      <c r="G173" s="14">
        <v>11</v>
      </c>
      <c r="H173" s="14">
        <v>17.41200065612793</v>
      </c>
      <c r="I173" s="16">
        <f>(H173-G173)/G173</f>
        <v>0.58290915055708448</v>
      </c>
      <c r="J173" s="15">
        <v>0</v>
      </c>
      <c r="K173" s="5" t="s">
        <v>7</v>
      </c>
      <c r="L173" s="16">
        <v>1.4663677130044843</v>
      </c>
      <c r="M173" s="15" t="s">
        <v>474</v>
      </c>
    </row>
    <row r="174" spans="1:13" s="4" customFormat="1" ht="12.5" x14ac:dyDescent="0.25">
      <c r="A174" s="5" t="s">
        <v>115</v>
      </c>
      <c r="B174" s="5" t="s">
        <v>116</v>
      </c>
      <c r="C174" s="12">
        <v>884427093</v>
      </c>
      <c r="D174" s="13">
        <v>10</v>
      </c>
      <c r="E174" s="13">
        <v>0</v>
      </c>
      <c r="F174" s="13">
        <v>0</v>
      </c>
      <c r="G174" s="14">
        <v>5.4</v>
      </c>
      <c r="H174" s="14">
        <v>8.1879997253417969</v>
      </c>
      <c r="I174" s="16">
        <f>(H174-G174)/G174</f>
        <v>0.51629624543366603</v>
      </c>
      <c r="J174" s="15">
        <v>0</v>
      </c>
      <c r="K174" s="5" t="s">
        <v>7</v>
      </c>
      <c r="L174" s="16">
        <v>0.54285714285714293</v>
      </c>
      <c r="M174" s="15" t="s">
        <v>474</v>
      </c>
    </row>
    <row r="175" spans="1:13" s="4" customFormat="1" ht="12.5" x14ac:dyDescent="0.25">
      <c r="A175" s="5" t="s">
        <v>420</v>
      </c>
      <c r="B175" s="5" t="s">
        <v>421</v>
      </c>
      <c r="C175" s="12">
        <v>592875981.30000007</v>
      </c>
      <c r="D175" s="13">
        <v>2</v>
      </c>
      <c r="E175" s="13">
        <v>2</v>
      </c>
      <c r="F175" s="13">
        <v>0</v>
      </c>
      <c r="G175" s="14">
        <v>5.65</v>
      </c>
      <c r="H175" s="14">
        <v>8.5</v>
      </c>
      <c r="I175" s="16">
        <f>(H175-G175)/G175</f>
        <v>0.50442477876106184</v>
      </c>
      <c r="J175" s="15" t="s">
        <v>474</v>
      </c>
      <c r="K175" s="5" t="s">
        <v>474</v>
      </c>
      <c r="L175" s="16">
        <v>-0.59872159090909083</v>
      </c>
      <c r="M175" s="15" t="s">
        <v>474</v>
      </c>
    </row>
    <row r="176" spans="1:13" s="4" customFormat="1" ht="12.5" x14ac:dyDescent="0.25">
      <c r="A176" s="5" t="s">
        <v>223</v>
      </c>
      <c r="B176" s="5" t="s">
        <v>224</v>
      </c>
      <c r="C176" s="12">
        <v>616437933.75000012</v>
      </c>
      <c r="D176" s="13">
        <v>2</v>
      </c>
      <c r="E176" s="13">
        <v>1</v>
      </c>
      <c r="F176" s="13">
        <v>0</v>
      </c>
      <c r="G176" s="14">
        <v>7.23</v>
      </c>
      <c r="H176" s="14">
        <v>10.875</v>
      </c>
      <c r="I176" s="16">
        <f>(H176-G176)/G176</f>
        <v>0.50414937759336087</v>
      </c>
      <c r="J176" s="15" t="s">
        <v>474</v>
      </c>
      <c r="K176" s="5" t="s">
        <v>474</v>
      </c>
      <c r="L176" s="16">
        <v>2.1710526315789478</v>
      </c>
      <c r="M176" s="15">
        <v>4.6641129089485167</v>
      </c>
    </row>
    <row r="177" spans="1:13" s="4" customFormat="1" ht="12.5" x14ac:dyDescent="0.25">
      <c r="A177" s="5" t="s">
        <v>5</v>
      </c>
      <c r="B177" s="5" t="s">
        <v>6</v>
      </c>
      <c r="C177" s="12">
        <v>741547083.41999996</v>
      </c>
      <c r="D177" s="13">
        <v>7</v>
      </c>
      <c r="E177" s="13">
        <v>0</v>
      </c>
      <c r="F177" s="13">
        <v>0</v>
      </c>
      <c r="G177" s="14">
        <v>3.67</v>
      </c>
      <c r="H177" s="14">
        <v>5.5060000419616699</v>
      </c>
      <c r="I177" s="16">
        <f>(H177-G177)/G177</f>
        <v>0.5002724909977303</v>
      </c>
      <c r="J177" s="15">
        <v>0</v>
      </c>
      <c r="K177" s="5" t="s">
        <v>7</v>
      </c>
      <c r="L177" s="16">
        <v>1.4304635761589402</v>
      </c>
      <c r="M177" s="15" t="s">
        <v>474</v>
      </c>
    </row>
    <row r="178" spans="1:13" s="4" customFormat="1" ht="12.5" x14ac:dyDescent="0.25">
      <c r="A178" s="5" t="s">
        <v>162</v>
      </c>
      <c r="B178" s="5" t="s">
        <v>163</v>
      </c>
      <c r="C178" s="12">
        <v>464457679.36000001</v>
      </c>
      <c r="D178" s="13">
        <v>3</v>
      </c>
      <c r="E178" s="13">
        <v>3</v>
      </c>
      <c r="F178" s="13">
        <v>0</v>
      </c>
      <c r="G178" s="14">
        <v>2.56</v>
      </c>
      <c r="H178" s="14">
        <v>3.8239998817443848</v>
      </c>
      <c r="I178" s="16">
        <f>(H178-G178)/G178</f>
        <v>0.49374995380640024</v>
      </c>
      <c r="J178" s="15">
        <v>0</v>
      </c>
      <c r="K178" s="5" t="s">
        <v>7</v>
      </c>
      <c r="L178" s="16">
        <v>-3.8910505836574627E-3</v>
      </c>
      <c r="M178" s="15" t="s">
        <v>474</v>
      </c>
    </row>
    <row r="179" spans="1:13" s="4" customFormat="1" ht="12.5" x14ac:dyDescent="0.25">
      <c r="A179" s="5" t="s">
        <v>254</v>
      </c>
      <c r="B179" s="5" t="s">
        <v>255</v>
      </c>
      <c r="C179" s="12">
        <v>906668625.13</v>
      </c>
      <c r="D179" s="13">
        <v>3</v>
      </c>
      <c r="E179" s="13">
        <v>3</v>
      </c>
      <c r="F179" s="13">
        <v>0</v>
      </c>
      <c r="G179" s="14">
        <v>3.49</v>
      </c>
      <c r="H179" s="14">
        <v>5.1939997673034668</v>
      </c>
      <c r="I179" s="16">
        <f>(H179-G179)/G179</f>
        <v>0.48825208232191014</v>
      </c>
      <c r="J179" s="15">
        <v>0</v>
      </c>
      <c r="K179" s="5" t="s">
        <v>7</v>
      </c>
      <c r="L179" s="16">
        <v>0.94972067039106145</v>
      </c>
      <c r="M179" s="15">
        <v>4.5839687186822342</v>
      </c>
    </row>
    <row r="180" spans="1:13" s="4" customFormat="1" ht="12.5" x14ac:dyDescent="0.25">
      <c r="A180" s="5" t="s">
        <v>440</v>
      </c>
      <c r="B180" s="5" t="s">
        <v>441</v>
      </c>
      <c r="C180" s="12">
        <v>1578392183.7199998</v>
      </c>
      <c r="D180" s="13">
        <v>4</v>
      </c>
      <c r="E180" s="13">
        <v>0</v>
      </c>
      <c r="F180" s="13">
        <v>0</v>
      </c>
      <c r="G180" s="14">
        <v>17.72</v>
      </c>
      <c r="H180" s="14">
        <v>26.062000274658203</v>
      </c>
      <c r="I180" s="16">
        <f>(H180-G180)/G180</f>
        <v>0.47076750985655785</v>
      </c>
      <c r="J180" s="15">
        <v>0</v>
      </c>
      <c r="K180" s="5" t="s">
        <v>7</v>
      </c>
      <c r="L180" s="16">
        <v>1.4010840108401084</v>
      </c>
      <c r="M180" s="15">
        <v>20.634720269117743</v>
      </c>
    </row>
    <row r="181" spans="1:13" s="4" customFormat="1" ht="12.5" x14ac:dyDescent="0.25">
      <c r="A181" s="5" t="s">
        <v>144</v>
      </c>
      <c r="B181" s="5" t="s">
        <v>145</v>
      </c>
      <c r="C181" s="12">
        <v>5208730931.1999998</v>
      </c>
      <c r="D181" s="13">
        <v>5</v>
      </c>
      <c r="E181" s="13">
        <v>0</v>
      </c>
      <c r="F181" s="13">
        <v>0</v>
      </c>
      <c r="G181" s="14">
        <v>12.8</v>
      </c>
      <c r="H181" s="14">
        <v>18.784000396728516</v>
      </c>
      <c r="I181" s="16">
        <f>(H181-G181)/G181</f>
        <v>0.46750003099441523</v>
      </c>
      <c r="J181" s="15">
        <v>0</v>
      </c>
      <c r="K181" s="5" t="s">
        <v>7</v>
      </c>
      <c r="L181" s="16">
        <v>1.6611226611226613</v>
      </c>
      <c r="M181" s="15" t="s">
        <v>474</v>
      </c>
    </row>
    <row r="182" spans="1:13" s="4" customFormat="1" ht="12.5" x14ac:dyDescent="0.25">
      <c r="A182" s="5" t="s">
        <v>192</v>
      </c>
      <c r="B182" s="5" t="s">
        <v>193</v>
      </c>
      <c r="C182" s="12">
        <v>1830837917.46</v>
      </c>
      <c r="D182" s="13">
        <v>5</v>
      </c>
      <c r="E182" s="13">
        <v>9</v>
      </c>
      <c r="F182" s="13">
        <v>0</v>
      </c>
      <c r="G182" s="14">
        <v>5.97</v>
      </c>
      <c r="H182" s="14">
        <v>8.2670001983642578</v>
      </c>
      <c r="I182" s="16">
        <f>(H182-G182)/G182</f>
        <v>0.38475715215481709</v>
      </c>
      <c r="J182" s="15">
        <v>0</v>
      </c>
      <c r="K182" s="5" t="s">
        <v>7</v>
      </c>
      <c r="L182" s="16">
        <v>0.3883720930232557</v>
      </c>
      <c r="M182" s="15" t="s">
        <v>474</v>
      </c>
    </row>
    <row r="183" spans="1:13" s="4" customFormat="1" ht="12.5" x14ac:dyDescent="0.25">
      <c r="A183" s="5" t="s">
        <v>249</v>
      </c>
      <c r="B183" s="5" t="s">
        <v>250</v>
      </c>
      <c r="C183" s="12">
        <v>1259184420.9300003</v>
      </c>
      <c r="D183" s="13">
        <v>2</v>
      </c>
      <c r="E183" s="13">
        <v>0</v>
      </c>
      <c r="F183" s="13">
        <v>0</v>
      </c>
      <c r="G183" s="14">
        <v>2.91</v>
      </c>
      <c r="H183" s="14">
        <v>4</v>
      </c>
      <c r="I183" s="16">
        <f>(H183-G183)/G183</f>
        <v>0.37457044673539514</v>
      </c>
      <c r="J183" s="15">
        <v>0</v>
      </c>
      <c r="K183" s="5" t="s">
        <v>7</v>
      </c>
      <c r="L183" s="16">
        <v>1.6216216216216215</v>
      </c>
      <c r="M183" s="15">
        <v>41.594127080778371</v>
      </c>
    </row>
    <row r="184" spans="1:13" s="4" customFormat="1" ht="12.5" x14ac:dyDescent="0.25">
      <c r="A184" s="5" t="s">
        <v>230</v>
      </c>
      <c r="B184" s="5" t="s">
        <v>231</v>
      </c>
      <c r="C184" s="12">
        <v>562881683.36000001</v>
      </c>
      <c r="D184" s="13">
        <v>3</v>
      </c>
      <c r="E184" s="13">
        <v>2</v>
      </c>
      <c r="F184" s="13">
        <v>1</v>
      </c>
      <c r="G184" s="14">
        <v>8.56</v>
      </c>
      <c r="H184" s="14">
        <v>11.666999816894531</v>
      </c>
      <c r="I184" s="16">
        <f>(H184-G184)/G184</f>
        <v>0.36296726832880027</v>
      </c>
      <c r="J184" s="15" t="s">
        <v>474</v>
      </c>
      <c r="K184" s="5" t="s">
        <v>474</v>
      </c>
      <c r="L184" s="16">
        <v>-0.49017272185824889</v>
      </c>
      <c r="M184" s="15" t="s">
        <v>474</v>
      </c>
    </row>
    <row r="185" spans="1:13" s="4" customFormat="1" ht="12.5" x14ac:dyDescent="0.25">
      <c r="A185" s="5" t="s">
        <v>295</v>
      </c>
      <c r="B185" s="5" t="s">
        <v>296</v>
      </c>
      <c r="C185" s="12">
        <v>245996860.63999999</v>
      </c>
      <c r="D185" s="13">
        <v>2</v>
      </c>
      <c r="E185" s="13">
        <v>0</v>
      </c>
      <c r="F185" s="13">
        <v>0</v>
      </c>
      <c r="G185" s="14">
        <v>5.87</v>
      </c>
      <c r="H185" s="14">
        <v>8</v>
      </c>
      <c r="I185" s="16">
        <f>(H185-G185)/G185</f>
        <v>0.36286201022146503</v>
      </c>
      <c r="J185" s="15">
        <v>2.7916230664411348</v>
      </c>
      <c r="K185" s="5" t="s">
        <v>40</v>
      </c>
      <c r="L185" s="16">
        <v>2.0869565217391362E-2</v>
      </c>
      <c r="M185" s="15">
        <v>9.3022813567702247</v>
      </c>
    </row>
    <row r="186" spans="1:13" s="4" customFormat="1" ht="12.5" x14ac:dyDescent="0.25">
      <c r="A186" s="5" t="s">
        <v>127</v>
      </c>
      <c r="B186" s="5" t="s">
        <v>128</v>
      </c>
      <c r="C186" s="12">
        <v>4118593656.8999996</v>
      </c>
      <c r="D186" s="13">
        <v>7</v>
      </c>
      <c r="E186" s="13">
        <v>0</v>
      </c>
      <c r="F186" s="13">
        <v>0</v>
      </c>
      <c r="G186" s="14">
        <v>33.229999999999997</v>
      </c>
      <c r="H186" s="14">
        <v>45.139999389648438</v>
      </c>
      <c r="I186" s="16">
        <f>(H186-G186)/G186</f>
        <v>0.35841105596293837</v>
      </c>
      <c r="J186" s="15">
        <v>0</v>
      </c>
      <c r="K186" s="5" t="s">
        <v>7</v>
      </c>
      <c r="L186" s="16">
        <v>1.163411458333333</v>
      </c>
      <c r="M186" s="15" t="s">
        <v>474</v>
      </c>
    </row>
    <row r="187" spans="1:13" s="4" customFormat="1" ht="12.5" x14ac:dyDescent="0.25">
      <c r="A187" s="5" t="s">
        <v>96</v>
      </c>
      <c r="B187" s="5" t="s">
        <v>97</v>
      </c>
      <c r="C187" s="12">
        <v>352588241.44</v>
      </c>
      <c r="D187" s="13">
        <v>2</v>
      </c>
      <c r="E187" s="13">
        <v>0</v>
      </c>
      <c r="F187" s="13">
        <v>0</v>
      </c>
      <c r="G187" s="14">
        <v>30.88</v>
      </c>
      <c r="H187" s="14">
        <v>41.5</v>
      </c>
      <c r="I187" s="16">
        <f>(H187-G187)/G187</f>
        <v>0.34391191709844565</v>
      </c>
      <c r="J187" s="15">
        <v>4.3521267802574588</v>
      </c>
      <c r="K187" s="5" t="s">
        <v>40</v>
      </c>
      <c r="L187" s="16">
        <v>5.7534246575342562E-2</v>
      </c>
      <c r="M187" s="15">
        <v>10.058631921824103</v>
      </c>
    </row>
    <row r="188" spans="1:13" s="4" customFormat="1" ht="12.5" x14ac:dyDescent="0.25">
      <c r="A188" s="5" t="s">
        <v>418</v>
      </c>
      <c r="B188" s="5" t="s">
        <v>419</v>
      </c>
      <c r="C188" s="12">
        <v>3922985600.4500003</v>
      </c>
      <c r="D188" s="13">
        <v>5</v>
      </c>
      <c r="E188" s="13">
        <v>0</v>
      </c>
      <c r="F188" s="13">
        <v>0</v>
      </c>
      <c r="G188" s="14">
        <v>31.45</v>
      </c>
      <c r="H188" s="14">
        <v>42.033000946044922</v>
      </c>
      <c r="I188" s="16">
        <f>(H188-G188)/G188</f>
        <v>0.33650241481859849</v>
      </c>
      <c r="J188" s="15">
        <v>0</v>
      </c>
      <c r="K188" s="5" t="s">
        <v>7</v>
      </c>
      <c r="L188" s="16">
        <v>2.0742913000977516</v>
      </c>
      <c r="M188" s="15">
        <v>4.3777129118422167</v>
      </c>
    </row>
    <row r="189" spans="1:13" s="4" customFormat="1" ht="12.5" x14ac:dyDescent="0.25">
      <c r="A189" s="5" t="s">
        <v>134</v>
      </c>
      <c r="B189" s="5" t="s">
        <v>135</v>
      </c>
      <c r="C189" s="12">
        <v>6275868075.1000004</v>
      </c>
      <c r="D189" s="13">
        <v>8</v>
      </c>
      <c r="E189" s="13">
        <v>2</v>
      </c>
      <c r="F189" s="13">
        <v>0</v>
      </c>
      <c r="G189" s="14">
        <v>18.46</v>
      </c>
      <c r="H189" s="14">
        <v>24.11400032043457</v>
      </c>
      <c r="I189" s="16">
        <f>(H189-G189)/G189</f>
        <v>0.30628387434640136</v>
      </c>
      <c r="J189" s="15">
        <v>0.44243257553851012</v>
      </c>
      <c r="K189" s="5" t="s">
        <v>3</v>
      </c>
      <c r="L189" s="16">
        <v>1.3190954773869348</v>
      </c>
      <c r="M189" s="15">
        <v>9.4169154123277536</v>
      </c>
    </row>
    <row r="190" spans="1:13" s="4" customFormat="1" ht="12.5" x14ac:dyDescent="0.25">
      <c r="A190" s="5" t="s">
        <v>410</v>
      </c>
      <c r="B190" s="5" t="s">
        <v>508</v>
      </c>
      <c r="C190" s="12">
        <v>2240576363.52</v>
      </c>
      <c r="D190" s="13">
        <v>5</v>
      </c>
      <c r="E190" s="13">
        <v>0</v>
      </c>
      <c r="F190" s="13">
        <v>0</v>
      </c>
      <c r="G190" s="14">
        <v>7.04</v>
      </c>
      <c r="H190" s="14">
        <v>9.1719999313354492</v>
      </c>
      <c r="I190" s="16">
        <f>(H190-G190)/G190</f>
        <v>0.30284089933742175</v>
      </c>
      <c r="J190" s="15">
        <v>0</v>
      </c>
      <c r="K190" s="5" t="s">
        <v>7</v>
      </c>
      <c r="L190" s="16">
        <v>4.12</v>
      </c>
      <c r="M190" s="15">
        <v>23.541024917372344</v>
      </c>
    </row>
    <row r="191" spans="1:13" s="4" customFormat="1" ht="12.5" x14ac:dyDescent="0.25">
      <c r="A191" s="5" t="s">
        <v>186</v>
      </c>
      <c r="B191" s="5" t="s">
        <v>187</v>
      </c>
      <c r="C191" s="12">
        <v>1058480294.4000001</v>
      </c>
      <c r="D191" s="13">
        <v>5</v>
      </c>
      <c r="E191" s="13">
        <v>0</v>
      </c>
      <c r="F191" s="13">
        <v>0</v>
      </c>
      <c r="G191" s="14">
        <v>12.9</v>
      </c>
      <c r="H191" s="14">
        <v>16.799999237060547</v>
      </c>
      <c r="I191" s="16">
        <f>(H191-G191)/G191</f>
        <v>0.30232552225275555</v>
      </c>
      <c r="J191" s="15" t="s">
        <v>474</v>
      </c>
      <c r="K191" s="5" t="s">
        <v>474</v>
      </c>
      <c r="L191" s="16">
        <v>0.57125456760048698</v>
      </c>
      <c r="M191" s="15">
        <v>19.026548672566371</v>
      </c>
    </row>
    <row r="192" spans="1:13" s="4" customFormat="1" ht="12.5" x14ac:dyDescent="0.25">
      <c r="A192" s="5" t="s">
        <v>147</v>
      </c>
      <c r="B192" s="5" t="s">
        <v>148</v>
      </c>
      <c r="C192" s="12">
        <v>1494878387.4000003</v>
      </c>
      <c r="D192" s="13">
        <v>2</v>
      </c>
      <c r="E192" s="13">
        <v>0</v>
      </c>
      <c r="F192" s="13">
        <v>0</v>
      </c>
      <c r="G192" s="14">
        <v>2.7</v>
      </c>
      <c r="H192" s="14">
        <v>3.4449999332427979</v>
      </c>
      <c r="I192" s="16">
        <f>(H192-G192)/G192</f>
        <v>0.27592590120103616</v>
      </c>
      <c r="J192" s="15" t="s">
        <v>474</v>
      </c>
      <c r="K192" s="5" t="s">
        <v>474</v>
      </c>
      <c r="L192" s="16">
        <v>2.2530120481927716</v>
      </c>
      <c r="M192" s="15" t="s">
        <v>474</v>
      </c>
    </row>
    <row r="193" spans="1:13" s="4" customFormat="1" ht="12.5" x14ac:dyDescent="0.25">
      <c r="A193" s="5" t="s">
        <v>402</v>
      </c>
      <c r="B193" s="5" t="s">
        <v>403</v>
      </c>
      <c r="C193" s="12">
        <v>4550169538.3200006</v>
      </c>
      <c r="D193" s="13">
        <v>5</v>
      </c>
      <c r="E193" s="13">
        <v>0</v>
      </c>
      <c r="F193" s="13">
        <v>0</v>
      </c>
      <c r="G193" s="14">
        <v>22.26</v>
      </c>
      <c r="H193" s="14">
        <v>28.399999618530273</v>
      </c>
      <c r="I193" s="16">
        <f>(H193-G193)/G193</f>
        <v>0.27583107001483698</v>
      </c>
      <c r="J193" s="15" t="s">
        <v>474</v>
      </c>
      <c r="K193" s="5" t="s">
        <v>474</v>
      </c>
      <c r="L193" s="16">
        <v>3.416666666666667</v>
      </c>
      <c r="M193" s="15">
        <v>6.7219781386534523</v>
      </c>
    </row>
    <row r="194" spans="1:13" s="4" customFormat="1" ht="12.5" x14ac:dyDescent="0.25">
      <c r="A194" s="5" t="s">
        <v>340</v>
      </c>
      <c r="B194" s="5" t="s">
        <v>341</v>
      </c>
      <c r="C194" s="12">
        <v>1705608122.7500002</v>
      </c>
      <c r="D194" s="13">
        <v>6</v>
      </c>
      <c r="E194" s="13">
        <v>1</v>
      </c>
      <c r="F194" s="13">
        <v>0</v>
      </c>
      <c r="G194" s="14">
        <v>14.75</v>
      </c>
      <c r="H194" s="14">
        <v>18.708000183105469</v>
      </c>
      <c r="I194" s="16">
        <f>(H194-G194)/G194</f>
        <v>0.26833899546477752</v>
      </c>
      <c r="J194" s="15">
        <v>4.5634920477236394</v>
      </c>
      <c r="K194" s="5" t="s">
        <v>40</v>
      </c>
      <c r="L194" s="16">
        <v>0.34826325411334569</v>
      </c>
      <c r="M194" s="15">
        <v>9.5531088082901547</v>
      </c>
    </row>
    <row r="195" spans="1:13" s="4" customFormat="1" ht="12.5" x14ac:dyDescent="0.25">
      <c r="A195" s="5" t="s">
        <v>36</v>
      </c>
      <c r="B195" s="5" t="s">
        <v>37</v>
      </c>
      <c r="C195" s="12">
        <v>6303383822.3600006</v>
      </c>
      <c r="D195" s="13">
        <v>12</v>
      </c>
      <c r="E195" s="13">
        <v>0</v>
      </c>
      <c r="F195" s="13">
        <v>0</v>
      </c>
      <c r="G195" s="14">
        <v>65.540000000000006</v>
      </c>
      <c r="H195" s="14">
        <v>82.958000183105469</v>
      </c>
      <c r="I195" s="16">
        <f>(H195-G195)/G195</f>
        <v>0.26576136989785565</v>
      </c>
      <c r="J195" s="15">
        <v>0.90110388802561825</v>
      </c>
      <c r="K195" s="5" t="s">
        <v>3</v>
      </c>
      <c r="L195" s="16">
        <v>1.3142655367231639</v>
      </c>
      <c r="M195" s="15">
        <v>7.8930520115034799</v>
      </c>
    </row>
    <row r="196" spans="1:13" s="4" customFormat="1" ht="12.5" x14ac:dyDescent="0.25">
      <c r="A196" s="5" t="s">
        <v>388</v>
      </c>
      <c r="B196" s="5" t="s">
        <v>389</v>
      </c>
      <c r="C196" s="12">
        <v>2787696513.2400002</v>
      </c>
      <c r="D196" s="13">
        <v>10</v>
      </c>
      <c r="E196" s="13">
        <v>0</v>
      </c>
      <c r="F196" s="13">
        <v>0</v>
      </c>
      <c r="G196" s="14">
        <v>19.64</v>
      </c>
      <c r="H196" s="14">
        <v>24.850000381469727</v>
      </c>
      <c r="I196" s="16">
        <f>(H196-G196)/G196</f>
        <v>0.2652749685066052</v>
      </c>
      <c r="J196" s="15">
        <v>0</v>
      </c>
      <c r="K196" s="5" t="s">
        <v>7</v>
      </c>
      <c r="L196" s="16">
        <v>0.82867783985102417</v>
      </c>
      <c r="M196" s="15">
        <v>22.405251681477633</v>
      </c>
    </row>
    <row r="197" spans="1:13" s="4" customFormat="1" ht="12.5" x14ac:dyDescent="0.25">
      <c r="A197" s="5" t="s">
        <v>256</v>
      </c>
      <c r="B197" s="5" t="s">
        <v>257</v>
      </c>
      <c r="C197" s="12">
        <v>1641192407.4000001</v>
      </c>
      <c r="D197" s="13">
        <v>4</v>
      </c>
      <c r="E197" s="13">
        <v>0</v>
      </c>
      <c r="F197" s="13">
        <v>0</v>
      </c>
      <c r="G197" s="14">
        <v>6.37</v>
      </c>
      <c r="H197" s="14">
        <v>8.0369997024536133</v>
      </c>
      <c r="I197" s="16">
        <f>(H197-G197)/G197</f>
        <v>0.26169540069915431</v>
      </c>
      <c r="J197" s="15">
        <v>0</v>
      </c>
      <c r="K197" s="5" t="s">
        <v>7</v>
      </c>
      <c r="L197" s="16">
        <v>2.2835051546391756</v>
      </c>
      <c r="M197" s="15">
        <v>22.195121951219509</v>
      </c>
    </row>
    <row r="198" spans="1:13" s="4" customFormat="1" ht="12.5" x14ac:dyDescent="0.25">
      <c r="A198" s="5" t="s">
        <v>354</v>
      </c>
      <c r="B198" s="5" t="s">
        <v>355</v>
      </c>
      <c r="C198" s="12">
        <v>1365710363.5799999</v>
      </c>
      <c r="D198" s="13">
        <v>4</v>
      </c>
      <c r="E198" s="13">
        <v>1</v>
      </c>
      <c r="F198" s="13">
        <v>1</v>
      </c>
      <c r="G198" s="14">
        <v>11.73</v>
      </c>
      <c r="H198" s="14">
        <v>14.666999816894531</v>
      </c>
      <c r="I198" s="16">
        <f>(H198-G198)/G198</f>
        <v>0.25038361610354054</v>
      </c>
      <c r="J198" s="15" t="s">
        <v>474</v>
      </c>
      <c r="K198" s="5" t="s">
        <v>474</v>
      </c>
      <c r="L198" s="16">
        <v>-0.22727272727272718</v>
      </c>
      <c r="M198" s="15" t="s">
        <v>474</v>
      </c>
    </row>
    <row r="199" spans="1:13" s="4" customFormat="1" ht="12.5" x14ac:dyDescent="0.25">
      <c r="A199" s="5" t="s">
        <v>401</v>
      </c>
      <c r="B199" s="5" t="s">
        <v>509</v>
      </c>
      <c r="C199" s="12">
        <v>996966382.94000006</v>
      </c>
      <c r="D199" s="13">
        <v>10</v>
      </c>
      <c r="E199" s="13">
        <v>0</v>
      </c>
      <c r="F199" s="13">
        <v>0</v>
      </c>
      <c r="G199" s="14">
        <v>4.78</v>
      </c>
      <c r="H199" s="14">
        <v>5.9250001907348633</v>
      </c>
      <c r="I199" s="16">
        <f>(H199-G199)/G199</f>
        <v>0.23953978885666588</v>
      </c>
      <c r="J199" s="15">
        <v>0</v>
      </c>
      <c r="K199" s="5" t="s">
        <v>7</v>
      </c>
      <c r="L199" s="16">
        <v>2.2517006802721089</v>
      </c>
      <c r="M199" s="15" t="s">
        <v>474</v>
      </c>
    </row>
    <row r="200" spans="1:13" s="4" customFormat="1" ht="12.5" x14ac:dyDescent="0.25">
      <c r="A200" s="5" t="s">
        <v>172</v>
      </c>
      <c r="B200" s="5" t="s">
        <v>173</v>
      </c>
      <c r="C200" s="12">
        <v>4210363468.7999992</v>
      </c>
      <c r="D200" s="13">
        <v>10</v>
      </c>
      <c r="E200" s="13">
        <v>0</v>
      </c>
      <c r="F200" s="13">
        <v>0</v>
      </c>
      <c r="G200" s="14">
        <v>54.44</v>
      </c>
      <c r="H200" s="14">
        <v>67.436996459960938</v>
      </c>
      <c r="I200" s="16">
        <f>(H200-G200)/G200</f>
        <v>0.2387398321080261</v>
      </c>
      <c r="J200" s="15">
        <v>1.70444860496623</v>
      </c>
      <c r="K200" s="5" t="s">
        <v>3</v>
      </c>
      <c r="L200" s="16">
        <v>-0.2420994013643325</v>
      </c>
      <c r="M200" s="15">
        <v>11.631033203224147</v>
      </c>
    </row>
    <row r="201" spans="1:13" s="4" customFormat="1" ht="12.5" x14ac:dyDescent="0.25">
      <c r="A201" s="5" t="s">
        <v>32</v>
      </c>
      <c r="B201" s="5" t="s">
        <v>33</v>
      </c>
      <c r="C201" s="12">
        <v>1907236731.8399997</v>
      </c>
      <c r="D201" s="13">
        <v>4</v>
      </c>
      <c r="E201" s="13">
        <v>2</v>
      </c>
      <c r="F201" s="13">
        <v>0</v>
      </c>
      <c r="G201" s="14">
        <v>22.72</v>
      </c>
      <c r="H201" s="14">
        <v>27.666999816894531</v>
      </c>
      <c r="I201" s="16">
        <f>(H201-G201)/G201</f>
        <v>0.21773766799711852</v>
      </c>
      <c r="J201" s="15">
        <v>3.9173013108080177</v>
      </c>
      <c r="K201" s="5" t="s">
        <v>3</v>
      </c>
      <c r="L201" s="16">
        <v>0.22347872913301026</v>
      </c>
      <c r="M201" s="15">
        <v>21.95169082125604</v>
      </c>
    </row>
    <row r="202" spans="1:13" s="4" customFormat="1" ht="12.5" x14ac:dyDescent="0.25">
      <c r="A202" s="5" t="s">
        <v>8</v>
      </c>
      <c r="B202" s="5" t="s">
        <v>9</v>
      </c>
      <c r="C202" s="12">
        <v>3417835621.2599998</v>
      </c>
      <c r="D202" s="13">
        <v>6</v>
      </c>
      <c r="E202" s="13">
        <v>3</v>
      </c>
      <c r="F202" s="13">
        <v>0</v>
      </c>
      <c r="G202" s="14">
        <v>22.74</v>
      </c>
      <c r="H202" s="14">
        <v>27.666999816894531</v>
      </c>
      <c r="I202" s="16">
        <f>(H202-G202)/G202</f>
        <v>0.21666665861453532</v>
      </c>
      <c r="J202" s="15" t="s">
        <v>474</v>
      </c>
      <c r="K202" s="5" t="s">
        <v>474</v>
      </c>
      <c r="L202" s="16">
        <v>0.76142525174283482</v>
      </c>
      <c r="M202" s="15">
        <v>6.6181606519208378</v>
      </c>
    </row>
    <row r="203" spans="1:13" s="4" customFormat="1" ht="12.5" x14ac:dyDescent="0.25">
      <c r="A203" s="5" t="s">
        <v>159</v>
      </c>
      <c r="B203" s="5" t="s">
        <v>160</v>
      </c>
      <c r="C203" s="12">
        <v>882144979.19999993</v>
      </c>
      <c r="D203" s="13">
        <v>3</v>
      </c>
      <c r="E203" s="13">
        <v>0</v>
      </c>
      <c r="F203" s="13">
        <v>0</v>
      </c>
      <c r="G203" s="14">
        <v>4.8</v>
      </c>
      <c r="H203" s="14">
        <v>5.7930002212524414</v>
      </c>
      <c r="I203" s="16">
        <f>(H203-G203)/G203</f>
        <v>0.20687504609425866</v>
      </c>
      <c r="J203" s="15">
        <v>0</v>
      </c>
      <c r="K203" s="5" t="s">
        <v>7</v>
      </c>
      <c r="L203" s="16">
        <v>1.8235294117647061</v>
      </c>
      <c r="M203" s="15" t="s">
        <v>474</v>
      </c>
    </row>
    <row r="204" spans="1:13" s="4" customFormat="1" ht="12.5" x14ac:dyDescent="0.25">
      <c r="A204" s="5" t="s">
        <v>330</v>
      </c>
      <c r="B204" s="5" t="s">
        <v>331</v>
      </c>
      <c r="C204" s="12">
        <v>1845294980</v>
      </c>
      <c r="D204" s="13">
        <v>7</v>
      </c>
      <c r="E204" s="13">
        <v>0</v>
      </c>
      <c r="F204" s="13">
        <v>0</v>
      </c>
      <c r="G204" s="14">
        <v>20</v>
      </c>
      <c r="H204" s="14">
        <v>23.832000732421875</v>
      </c>
      <c r="I204" s="16">
        <f>(H204-G204)/G204</f>
        <v>0.19160003662109376</v>
      </c>
      <c r="J204" s="15">
        <v>0</v>
      </c>
      <c r="K204" s="5" t="s">
        <v>7</v>
      </c>
      <c r="L204" s="16">
        <v>2.3500837520938025</v>
      </c>
      <c r="M204" s="15" t="s">
        <v>474</v>
      </c>
    </row>
    <row r="205" spans="1:13" s="4" customFormat="1" ht="12.5" x14ac:dyDescent="0.25">
      <c r="A205" s="5" t="s">
        <v>14</v>
      </c>
      <c r="B205" s="5" t="s">
        <v>15</v>
      </c>
      <c r="C205" s="12">
        <v>2600762514.0799994</v>
      </c>
      <c r="D205" s="13">
        <v>9</v>
      </c>
      <c r="E205" s="13">
        <v>0</v>
      </c>
      <c r="F205" s="13">
        <v>0</v>
      </c>
      <c r="G205" s="14">
        <v>7.52</v>
      </c>
      <c r="H205" s="14">
        <v>8.8500003814697266</v>
      </c>
      <c r="I205" s="16">
        <f>(H205-G205)/G205</f>
        <v>0.1768617528550169</v>
      </c>
      <c r="J205" s="15">
        <v>0</v>
      </c>
      <c r="K205" s="5" t="s">
        <v>7</v>
      </c>
      <c r="L205" s="16">
        <v>2.0946502057613166</v>
      </c>
      <c r="M205" s="15" t="s">
        <v>474</v>
      </c>
    </row>
    <row r="206" spans="1:13" s="4" customFormat="1" ht="12.5" x14ac:dyDescent="0.25">
      <c r="A206" s="5" t="s">
        <v>291</v>
      </c>
      <c r="B206" s="5" t="s">
        <v>292</v>
      </c>
      <c r="C206" s="12">
        <v>3813478432.0899997</v>
      </c>
      <c r="D206" s="13">
        <v>9</v>
      </c>
      <c r="E206" s="13">
        <v>0</v>
      </c>
      <c r="F206" s="13">
        <v>0</v>
      </c>
      <c r="G206" s="14">
        <v>12.91</v>
      </c>
      <c r="H206" s="14">
        <v>15.192999839782715</v>
      </c>
      <c r="I206" s="16">
        <f>(H206-G206)/G206</f>
        <v>0.17683964676860686</v>
      </c>
      <c r="J206" s="15">
        <v>0</v>
      </c>
      <c r="K206" s="5" t="s">
        <v>7</v>
      </c>
      <c r="L206" s="16">
        <v>1.4497153700189758</v>
      </c>
      <c r="M206" s="15">
        <v>13.521541459915911</v>
      </c>
    </row>
    <row r="207" spans="1:13" s="4" customFormat="1" ht="12.5" x14ac:dyDescent="0.25">
      <c r="A207" s="5" t="s">
        <v>415</v>
      </c>
      <c r="B207" s="5" t="s">
        <v>416</v>
      </c>
      <c r="C207" s="12">
        <v>3065417988.75</v>
      </c>
      <c r="D207" s="13">
        <v>6</v>
      </c>
      <c r="E207" s="13">
        <v>0</v>
      </c>
      <c r="F207" s="13">
        <v>0</v>
      </c>
      <c r="G207" s="14">
        <v>12.09</v>
      </c>
      <c r="H207" s="14">
        <v>14.182999610900879</v>
      </c>
      <c r="I207" s="16">
        <f>(H207-G207)/G207</f>
        <v>0.17311824738634235</v>
      </c>
      <c r="J207" s="15">
        <v>0</v>
      </c>
      <c r="K207" s="5" t="s">
        <v>7</v>
      </c>
      <c r="L207" s="16">
        <v>7.9555555555555557</v>
      </c>
      <c r="M207" s="15">
        <v>40.707070707070706</v>
      </c>
    </row>
    <row r="208" spans="1:13" s="4" customFormat="1" ht="12.5" x14ac:dyDescent="0.25">
      <c r="A208" s="5" t="s">
        <v>215</v>
      </c>
      <c r="B208" s="5" t="s">
        <v>216</v>
      </c>
      <c r="C208" s="12">
        <v>5522135684.3800001</v>
      </c>
      <c r="D208" s="13">
        <v>12</v>
      </c>
      <c r="E208" s="13">
        <v>0</v>
      </c>
      <c r="F208" s="13">
        <v>0</v>
      </c>
      <c r="G208" s="14">
        <v>22.69</v>
      </c>
      <c r="H208" s="14">
        <v>26.204999923706055</v>
      </c>
      <c r="I208" s="16">
        <f>(H208-G208)/G208</f>
        <v>0.15491405569440517</v>
      </c>
      <c r="J208" s="15">
        <v>0</v>
      </c>
      <c r="K208" s="5" t="s">
        <v>7</v>
      </c>
      <c r="L208" s="16">
        <v>1.6140552995391708</v>
      </c>
      <c r="M208" s="15">
        <v>11.206173440944209</v>
      </c>
    </row>
    <row r="209" spans="1:13" s="4" customFormat="1" ht="12.5" x14ac:dyDescent="0.25">
      <c r="A209" s="5" t="s">
        <v>75</v>
      </c>
      <c r="B209" s="5" t="s">
        <v>76</v>
      </c>
      <c r="C209" s="12">
        <v>2530134037.48</v>
      </c>
      <c r="D209" s="13">
        <v>6</v>
      </c>
      <c r="E209" s="13">
        <v>0</v>
      </c>
      <c r="F209" s="13">
        <v>0</v>
      </c>
      <c r="G209" s="14">
        <v>11.48</v>
      </c>
      <c r="H209" s="14">
        <v>13.017999649047852</v>
      </c>
      <c r="I209" s="16">
        <f>(H209-G209)/G209</f>
        <v>0.13397209486479539</v>
      </c>
      <c r="J209" s="15">
        <v>0.28220921610399285</v>
      </c>
      <c r="K209" s="5" t="s">
        <v>77</v>
      </c>
      <c r="L209" s="16">
        <v>1.6574074074074074</v>
      </c>
      <c r="M209" s="15">
        <v>8.3518631202386029</v>
      </c>
    </row>
    <row r="210" spans="1:13" s="4" customFormat="1" ht="12.5" x14ac:dyDescent="0.25">
      <c r="A210" s="5" t="s">
        <v>153</v>
      </c>
      <c r="B210" s="5" t="s">
        <v>154</v>
      </c>
      <c r="C210" s="12">
        <v>5537547340.8000002</v>
      </c>
      <c r="D210" s="13">
        <v>7</v>
      </c>
      <c r="E210" s="13">
        <v>2</v>
      </c>
      <c r="F210" s="13">
        <v>0</v>
      </c>
      <c r="G210" s="14">
        <v>25.6</v>
      </c>
      <c r="H210" s="14">
        <v>28.798999786376953</v>
      </c>
      <c r="I210" s="16">
        <f>(H210-G210)/G210</f>
        <v>0.12496092915534968</v>
      </c>
      <c r="J210" s="15">
        <v>0</v>
      </c>
      <c r="K210" s="5" t="s">
        <v>7</v>
      </c>
      <c r="L210" s="16">
        <v>0.93597664728169216</v>
      </c>
      <c r="M210" s="15" t="s">
        <v>474</v>
      </c>
    </row>
    <row r="211" spans="1:13" s="4" customFormat="1" ht="12.5" x14ac:dyDescent="0.25">
      <c r="A211" s="5" t="s">
        <v>436</v>
      </c>
      <c r="B211" s="5" t="s">
        <v>437</v>
      </c>
      <c r="C211" s="12">
        <v>290759579.40000004</v>
      </c>
      <c r="D211" s="13">
        <v>1</v>
      </c>
      <c r="E211" s="13">
        <v>1</v>
      </c>
      <c r="F211" s="13">
        <v>0</v>
      </c>
      <c r="G211" s="14">
        <v>15.9</v>
      </c>
      <c r="H211" s="14">
        <v>17.75</v>
      </c>
      <c r="I211" s="16">
        <f>(H211-G211)/G211</f>
        <v>0.11635220125786161</v>
      </c>
      <c r="J211" s="15">
        <v>7.3697583648119371</v>
      </c>
      <c r="K211" s="5" t="s">
        <v>3</v>
      </c>
      <c r="L211" s="16">
        <v>-8.7256027554535098E-2</v>
      </c>
      <c r="M211" s="15">
        <v>21.632653061224492</v>
      </c>
    </row>
    <row r="212" spans="1:13" s="4" customFormat="1" ht="12.5" x14ac:dyDescent="0.25">
      <c r="A212" s="5" t="s">
        <v>73</v>
      </c>
      <c r="B212" s="5" t="s">
        <v>74</v>
      </c>
      <c r="C212" s="12">
        <v>3947642721</v>
      </c>
      <c r="D212" s="13">
        <v>10</v>
      </c>
      <c r="E212" s="13">
        <v>1</v>
      </c>
      <c r="F212" s="13">
        <v>0</v>
      </c>
      <c r="G212" s="14">
        <v>32.6</v>
      </c>
      <c r="H212" s="14">
        <v>35.854999542236328</v>
      </c>
      <c r="I212" s="16">
        <f>(H212-G212)/G212</f>
        <v>9.9846611725040696E-2</v>
      </c>
      <c r="J212" s="15">
        <v>0</v>
      </c>
      <c r="K212" s="5" t="s">
        <v>7</v>
      </c>
      <c r="L212" s="16">
        <v>1.6080000000000001</v>
      </c>
      <c r="M212" s="15" t="s">
        <v>474</v>
      </c>
    </row>
    <row r="213" spans="1:13" s="4" customFormat="1" ht="12.5" x14ac:dyDescent="0.25">
      <c r="A213" s="5" t="s">
        <v>346</v>
      </c>
      <c r="B213" s="5" t="s">
        <v>347</v>
      </c>
      <c r="C213" s="12">
        <v>1261808562.7</v>
      </c>
      <c r="D213" s="13">
        <v>3</v>
      </c>
      <c r="E213" s="13">
        <v>3</v>
      </c>
      <c r="F213" s="13">
        <v>0</v>
      </c>
      <c r="G213" s="14">
        <v>12.46</v>
      </c>
      <c r="H213" s="14">
        <v>13.666999816894531</v>
      </c>
      <c r="I213" s="16">
        <f>(H213-G213)/G213</f>
        <v>9.686996925317258E-2</v>
      </c>
      <c r="J213" s="15">
        <v>3.8803556125397249</v>
      </c>
      <c r="K213" s="5" t="s">
        <v>3</v>
      </c>
      <c r="L213" s="16">
        <v>4.617968094038627E-2</v>
      </c>
      <c r="M213" s="15">
        <v>8.3066666666666666</v>
      </c>
    </row>
    <row r="214" spans="1:13" s="4" customFormat="1" ht="12.5" x14ac:dyDescent="0.25">
      <c r="A214" s="5" t="s">
        <v>1</v>
      </c>
      <c r="B214" s="5" t="s">
        <v>2</v>
      </c>
      <c r="C214" s="12">
        <v>2664433380.8699999</v>
      </c>
      <c r="D214" s="13">
        <v>1</v>
      </c>
      <c r="E214" s="13">
        <v>2</v>
      </c>
      <c r="F214" s="13">
        <v>0</v>
      </c>
      <c r="G214" s="14">
        <v>44.61</v>
      </c>
      <c r="H214" s="14">
        <v>48.333000183105469</v>
      </c>
      <c r="I214" s="16">
        <f>(H214-G214)/G214</f>
        <v>8.3456628179902917E-2</v>
      </c>
      <c r="J214" s="15">
        <v>0.43850033540941075</v>
      </c>
      <c r="K214" s="5" t="s">
        <v>3</v>
      </c>
      <c r="L214" s="16">
        <v>-6.5367693274669958E-2</v>
      </c>
      <c r="M214" s="15">
        <v>13.192420967461951</v>
      </c>
    </row>
    <row r="215" spans="1:13" s="4" customFormat="1" ht="12.5" x14ac:dyDescent="0.25">
      <c r="A215" s="5" t="s">
        <v>190</v>
      </c>
      <c r="B215" s="5" t="s">
        <v>191</v>
      </c>
      <c r="C215" s="12">
        <v>1243843002.3800001</v>
      </c>
      <c r="D215" s="13">
        <v>7</v>
      </c>
      <c r="E215" s="13">
        <v>4</v>
      </c>
      <c r="F215" s="13">
        <v>0</v>
      </c>
      <c r="G215" s="14">
        <v>7.66</v>
      </c>
      <c r="H215" s="14">
        <v>8.199000358581543</v>
      </c>
      <c r="I215" s="16">
        <f>(H215-G215)/G215</f>
        <v>7.0365582060253631E-2</v>
      </c>
      <c r="J215" s="15">
        <v>0</v>
      </c>
      <c r="K215" s="5" t="s">
        <v>7</v>
      </c>
      <c r="L215" s="16">
        <v>1.0264550264550265</v>
      </c>
      <c r="M215" s="15">
        <v>68.937090854765941</v>
      </c>
    </row>
    <row r="216" spans="1:13" s="4" customFormat="1" ht="12.5" x14ac:dyDescent="0.25">
      <c r="A216" s="5" t="s">
        <v>258</v>
      </c>
      <c r="B216" s="5" t="s">
        <v>259</v>
      </c>
      <c r="C216" s="12">
        <v>9438323689.9800014</v>
      </c>
      <c r="D216" s="13">
        <v>14</v>
      </c>
      <c r="E216" s="13">
        <v>0</v>
      </c>
      <c r="F216" s="13">
        <v>0</v>
      </c>
      <c r="G216" s="14">
        <v>41.49</v>
      </c>
      <c r="H216" s="14">
        <v>44.231998443603516</v>
      </c>
      <c r="I216" s="16">
        <f>(H216-G216)/G216</f>
        <v>6.6088176514907532E-2</v>
      </c>
      <c r="J216" s="15">
        <v>0</v>
      </c>
      <c r="K216" s="5" t="s">
        <v>7</v>
      </c>
      <c r="L216" s="16">
        <v>2.8416666666666668</v>
      </c>
      <c r="M216" s="15">
        <v>19.487714989561464</v>
      </c>
    </row>
    <row r="217" spans="1:13" s="4" customFormat="1" ht="12.5" x14ac:dyDescent="0.25">
      <c r="A217" s="5" t="s">
        <v>310</v>
      </c>
      <c r="B217" s="5" t="s">
        <v>311</v>
      </c>
      <c r="C217" s="12">
        <v>6746304284.7200003</v>
      </c>
      <c r="D217" s="13">
        <v>7</v>
      </c>
      <c r="E217" s="13">
        <v>0</v>
      </c>
      <c r="F217" s="13">
        <v>0</v>
      </c>
      <c r="G217" s="14">
        <v>8.3800000000000008</v>
      </c>
      <c r="H217" s="14">
        <v>8.8330001831054688</v>
      </c>
      <c r="I217" s="16">
        <f>(H217-G217)/G217</f>
        <v>5.4057301086571349E-2</v>
      </c>
      <c r="J217" s="15">
        <v>0</v>
      </c>
      <c r="K217" s="5" t="s">
        <v>7</v>
      </c>
      <c r="L217" s="16">
        <v>10.802816901408452</v>
      </c>
      <c r="M217" s="15">
        <v>19.264367816091955</v>
      </c>
    </row>
    <row r="218" spans="1:13" s="4" customFormat="1" ht="12.5" x14ac:dyDescent="0.25">
      <c r="A218" s="5" t="s">
        <v>266</v>
      </c>
      <c r="B218" s="5" t="s">
        <v>267</v>
      </c>
      <c r="C218" s="12">
        <v>4128611811.6999998</v>
      </c>
      <c r="D218" s="13">
        <v>3</v>
      </c>
      <c r="E218" s="13">
        <v>0</v>
      </c>
      <c r="F218" s="13">
        <v>1</v>
      </c>
      <c r="G218" s="14">
        <v>13.45</v>
      </c>
      <c r="H218" s="14">
        <v>14.015000343322754</v>
      </c>
      <c r="I218" s="16">
        <f>(H218-G218)/G218</f>
        <v>4.200746047009328E-2</v>
      </c>
      <c r="J218" s="15">
        <v>0</v>
      </c>
      <c r="K218" s="5" t="s">
        <v>7</v>
      </c>
      <c r="L218" s="16">
        <v>1.1799027552674231</v>
      </c>
      <c r="M218" s="15">
        <v>7.582858657656991</v>
      </c>
    </row>
    <row r="219" spans="1:13" s="4" customFormat="1" ht="12.5" x14ac:dyDescent="0.25">
      <c r="A219" s="5" t="s">
        <v>390</v>
      </c>
      <c r="B219" s="5" t="s">
        <v>391</v>
      </c>
      <c r="C219" s="12">
        <v>1343992859.02</v>
      </c>
      <c r="D219" s="13">
        <v>3</v>
      </c>
      <c r="E219" s="13">
        <v>1</v>
      </c>
      <c r="F219" s="13">
        <v>0</v>
      </c>
      <c r="G219" s="14">
        <v>8.5399999999999991</v>
      </c>
      <c r="H219" s="14">
        <v>8.880000114440918</v>
      </c>
      <c r="I219" s="16">
        <f>(H219-G219)/G219</f>
        <v>3.9812659770599397E-2</v>
      </c>
      <c r="J219" s="15">
        <v>0</v>
      </c>
      <c r="K219" s="5" t="s">
        <v>7</v>
      </c>
      <c r="L219" s="16">
        <v>5.7509881422924902</v>
      </c>
      <c r="M219" s="15">
        <v>19.889448205221843</v>
      </c>
    </row>
    <row r="220" spans="1:13" s="4" customFormat="1" ht="12.5" x14ac:dyDescent="0.25">
      <c r="A220" s="5" t="s">
        <v>413</v>
      </c>
      <c r="B220" s="5" t="s">
        <v>414</v>
      </c>
      <c r="C220" s="12">
        <v>1889914045.3600004</v>
      </c>
      <c r="D220" s="13">
        <v>5</v>
      </c>
      <c r="E220" s="13">
        <v>1</v>
      </c>
      <c r="F220" s="13">
        <v>0</v>
      </c>
      <c r="G220" s="14">
        <v>40.840000000000003</v>
      </c>
      <c r="H220" s="14">
        <v>42.166999816894531</v>
      </c>
      <c r="I220" s="16">
        <f>(H220-G220)/G220</f>
        <v>3.2492649777045246E-2</v>
      </c>
      <c r="J220" s="15">
        <v>0.92464171511896565</v>
      </c>
      <c r="K220" s="5" t="s">
        <v>3</v>
      </c>
      <c r="L220" s="16">
        <v>0.53418482344102181</v>
      </c>
      <c r="M220" s="15">
        <v>71.649122807017548</v>
      </c>
    </row>
    <row r="221" spans="1:13" s="4" customFormat="1" ht="12.5" x14ac:dyDescent="0.25">
      <c r="A221" s="5" t="s">
        <v>344</v>
      </c>
      <c r="B221" s="5" t="s">
        <v>345</v>
      </c>
      <c r="C221" s="12">
        <v>3986943998.96</v>
      </c>
      <c r="D221" s="13">
        <v>6</v>
      </c>
      <c r="E221" s="13">
        <v>4</v>
      </c>
      <c r="F221" s="13">
        <v>1</v>
      </c>
      <c r="G221" s="14">
        <v>19.760000000000002</v>
      </c>
      <c r="H221" s="14">
        <v>20.143999099731445</v>
      </c>
      <c r="I221" s="16">
        <f>(H221-G221)/G221</f>
        <v>1.9433152820417191E-2</v>
      </c>
      <c r="J221" s="15">
        <v>1.3799901488028237</v>
      </c>
      <c r="K221" s="5" t="s">
        <v>3</v>
      </c>
      <c r="L221" s="16">
        <v>1.4156479217603914</v>
      </c>
      <c r="M221" s="15">
        <v>10.453143782992736</v>
      </c>
    </row>
    <row r="222" spans="1:13" s="4" customFormat="1" ht="12.5" x14ac:dyDescent="0.25">
      <c r="A222" s="5" t="s">
        <v>202</v>
      </c>
      <c r="B222" s="5" t="s">
        <v>203</v>
      </c>
      <c r="C222" s="12">
        <v>1911680000</v>
      </c>
      <c r="D222" s="13">
        <v>0</v>
      </c>
      <c r="E222" s="13">
        <v>5</v>
      </c>
      <c r="F222" s="13">
        <v>0</v>
      </c>
      <c r="G222" s="14">
        <v>29.87</v>
      </c>
      <c r="H222" s="14">
        <v>30.375</v>
      </c>
      <c r="I222" s="16">
        <f>(H222-G222)/G222</f>
        <v>1.6906595246066254E-2</v>
      </c>
      <c r="J222" s="15">
        <v>4.6434493404913502</v>
      </c>
      <c r="K222" s="5" t="s">
        <v>3</v>
      </c>
      <c r="L222" s="16">
        <v>3.2492222606291143E-2</v>
      </c>
      <c r="M222" s="15">
        <v>12.073565076798706</v>
      </c>
    </row>
    <row r="223" spans="1:13" s="4" customFormat="1" ht="12.5" x14ac:dyDescent="0.25">
      <c r="A223" s="5" t="s">
        <v>268</v>
      </c>
      <c r="B223" s="5" t="s">
        <v>269</v>
      </c>
      <c r="C223" s="12">
        <v>2646831388.3199997</v>
      </c>
      <c r="D223" s="13">
        <v>6</v>
      </c>
      <c r="E223" s="13">
        <v>0</v>
      </c>
      <c r="F223" s="13">
        <v>0</v>
      </c>
      <c r="G223" s="14">
        <v>5.04</v>
      </c>
      <c r="H223" s="14">
        <v>5.125</v>
      </c>
      <c r="I223" s="16">
        <f>(H223-G223)/G223</f>
        <v>1.6865079365079357E-2</v>
      </c>
      <c r="J223" s="15">
        <v>0</v>
      </c>
      <c r="K223" s="5" t="s">
        <v>7</v>
      </c>
      <c r="L223" s="16">
        <v>0.28244274809160297</v>
      </c>
      <c r="M223" s="15">
        <v>50.4</v>
      </c>
    </row>
    <row r="224" spans="1:13" s="4" customFormat="1" ht="12.5" x14ac:dyDescent="0.25">
      <c r="A224" s="5" t="s">
        <v>281</v>
      </c>
      <c r="B224" s="5" t="s">
        <v>282</v>
      </c>
      <c r="C224" s="12">
        <v>4048696548.5999999</v>
      </c>
      <c r="D224" s="13">
        <v>10</v>
      </c>
      <c r="E224" s="13">
        <v>8</v>
      </c>
      <c r="F224" s="13">
        <v>0</v>
      </c>
      <c r="G224" s="14">
        <v>38.94</v>
      </c>
      <c r="H224" s="14">
        <v>37.720001220703125</v>
      </c>
      <c r="I224" s="16">
        <f>(H224-G224)/G224</f>
        <v>-3.1330220320926368E-2</v>
      </c>
      <c r="J224" s="15">
        <v>0</v>
      </c>
      <c r="K224" s="5" t="s">
        <v>7</v>
      </c>
      <c r="L224" s="16">
        <v>1.0092879256965945</v>
      </c>
      <c r="M224" s="15">
        <v>7.0089042242417374</v>
      </c>
    </row>
    <row r="225" spans="1:13" s="4" customFormat="1" ht="12.5" x14ac:dyDescent="0.25">
      <c r="A225" s="5" t="s">
        <v>406</v>
      </c>
      <c r="B225" s="5" t="s">
        <v>407</v>
      </c>
      <c r="C225" s="12">
        <v>1461155135.6800001</v>
      </c>
      <c r="D225" s="13">
        <v>2</v>
      </c>
      <c r="E225" s="13">
        <v>0</v>
      </c>
      <c r="F225" s="13">
        <v>0</v>
      </c>
      <c r="G225" s="14">
        <v>9.76</v>
      </c>
      <c r="H225" s="14">
        <v>9.375</v>
      </c>
      <c r="I225" s="16">
        <f>(H225-G225)/G225</f>
        <v>-3.9446721311475391E-2</v>
      </c>
      <c r="J225" s="15">
        <v>0</v>
      </c>
      <c r="K225" s="5" t="s">
        <v>7</v>
      </c>
      <c r="L225" s="16">
        <v>7.5614035087719298</v>
      </c>
      <c r="M225" s="15">
        <v>7.6549019607843132</v>
      </c>
    </row>
    <row r="226" spans="1:13" s="4" customFormat="1" ht="12.5" x14ac:dyDescent="0.25">
      <c r="A226" s="5" t="s">
        <v>49</v>
      </c>
      <c r="B226" s="5" t="s">
        <v>50</v>
      </c>
      <c r="C226" s="12">
        <v>2800262234.7000003</v>
      </c>
      <c r="D226" s="13">
        <v>7</v>
      </c>
      <c r="E226" s="13">
        <v>1</v>
      </c>
      <c r="F226" s="13">
        <v>0</v>
      </c>
      <c r="G226" s="14">
        <v>7.77</v>
      </c>
      <c r="H226" s="14">
        <v>7.2800002098083496</v>
      </c>
      <c r="I226" s="16">
        <f>(H226-G226)/G226</f>
        <v>-6.3063036060701419E-2</v>
      </c>
      <c r="J226" s="15">
        <v>0</v>
      </c>
      <c r="K226" s="5" t="s">
        <v>7</v>
      </c>
      <c r="L226" s="16">
        <v>1.7749999999999999</v>
      </c>
      <c r="M226" s="15">
        <v>14.204753199268737</v>
      </c>
    </row>
    <row r="227" spans="1:13" s="4" customFormat="1" ht="12.5" x14ac:dyDescent="0.25">
      <c r="A227" s="5"/>
      <c r="B227" s="5"/>
      <c r="C227" s="12"/>
      <c r="D227" s="13"/>
      <c r="E227" s="13"/>
      <c r="F227" s="13"/>
      <c r="G227" s="14"/>
      <c r="H227" s="14"/>
      <c r="I227" s="16"/>
      <c r="J227" s="15"/>
      <c r="K227" s="5"/>
      <c r="L227" s="16"/>
      <c r="M227" s="15"/>
    </row>
    <row r="228" spans="1:13" s="4" customFormat="1" ht="13" x14ac:dyDescent="0.3">
      <c r="A228" s="23" t="s">
        <v>450</v>
      </c>
      <c r="B228" s="5"/>
      <c r="C228" s="12"/>
      <c r="D228" s="13"/>
      <c r="E228" s="13"/>
      <c r="F228" s="13"/>
      <c r="G228" s="14"/>
      <c r="H228" s="14"/>
      <c r="I228" s="16"/>
      <c r="J228" s="15"/>
      <c r="K228" s="5"/>
      <c r="L228" s="16"/>
      <c r="M228" s="15"/>
    </row>
    <row r="229" spans="1:13" s="4" customFormat="1" ht="12.5" x14ac:dyDescent="0.25">
      <c r="A229" s="5" t="s">
        <v>400</v>
      </c>
      <c r="B229" s="5" t="s">
        <v>479</v>
      </c>
      <c r="C229" s="12">
        <v>792494309.15999997</v>
      </c>
      <c r="D229" s="13">
        <v>0</v>
      </c>
      <c r="E229" s="13">
        <v>0</v>
      </c>
      <c r="F229" s="13">
        <v>1</v>
      </c>
      <c r="G229" s="14">
        <v>8.01</v>
      </c>
      <c r="H229" s="14" t="s">
        <v>474</v>
      </c>
      <c r="I229" s="16" t="s">
        <v>474</v>
      </c>
      <c r="J229" s="15">
        <v>7.4441690302960035</v>
      </c>
      <c r="K229" s="5" t="s">
        <v>40</v>
      </c>
      <c r="L229" s="16">
        <v>8.8315217391304213E-2</v>
      </c>
      <c r="M229" s="15" t="s">
        <v>474</v>
      </c>
    </row>
    <row r="230" spans="1:13" s="4" customFormat="1" ht="12.5" x14ac:dyDescent="0.25">
      <c r="A230" s="5" t="s">
        <v>301</v>
      </c>
      <c r="B230" s="5" t="s">
        <v>480</v>
      </c>
      <c r="C230" s="12">
        <v>811033613.10000002</v>
      </c>
      <c r="D230" s="13">
        <v>2</v>
      </c>
      <c r="E230" s="13">
        <v>0</v>
      </c>
      <c r="F230" s="13">
        <v>0</v>
      </c>
      <c r="G230" s="14">
        <v>19.3</v>
      </c>
      <c r="H230" s="14">
        <v>33</v>
      </c>
      <c r="I230" s="16">
        <f>(H230-G230)/G230</f>
        <v>0.7098445595854922</v>
      </c>
      <c r="J230" s="15">
        <v>3.3316246855876064</v>
      </c>
      <c r="K230" s="5" t="s">
        <v>3</v>
      </c>
      <c r="L230" s="16">
        <v>-0.12748643761301992</v>
      </c>
      <c r="M230" s="15">
        <v>10.052083333333334</v>
      </c>
    </row>
    <row r="231" spans="1:13" s="4" customFormat="1" ht="12.5" x14ac:dyDescent="0.25">
      <c r="A231" s="5" t="s">
        <v>98</v>
      </c>
      <c r="B231" s="5" t="s">
        <v>99</v>
      </c>
      <c r="C231" s="12">
        <v>430863532.79999995</v>
      </c>
      <c r="D231" s="13">
        <v>4</v>
      </c>
      <c r="E231" s="13">
        <v>3</v>
      </c>
      <c r="F231" s="13">
        <v>0</v>
      </c>
      <c r="G231" s="14">
        <v>5.8</v>
      </c>
      <c r="H231" s="14">
        <v>8.1429996490478516</v>
      </c>
      <c r="I231" s="16">
        <f>(H231-G231)/G231</f>
        <v>0.40396545673238826</v>
      </c>
      <c r="J231" s="15">
        <v>0</v>
      </c>
      <c r="K231" s="5" t="s">
        <v>7</v>
      </c>
      <c r="L231" s="16">
        <v>-0.11314984709480125</v>
      </c>
      <c r="M231" s="15">
        <v>20.133436083283001</v>
      </c>
    </row>
    <row r="232" spans="1:13" s="4" customFormat="1" ht="12.5" x14ac:dyDescent="0.25">
      <c r="A232" s="5" t="s">
        <v>168</v>
      </c>
      <c r="B232" s="5" t="s">
        <v>496</v>
      </c>
      <c r="C232" s="12">
        <v>676816821.63</v>
      </c>
      <c r="D232" s="13">
        <v>3</v>
      </c>
      <c r="E232" s="13">
        <v>1</v>
      </c>
      <c r="F232" s="13">
        <v>0</v>
      </c>
      <c r="G232" s="14">
        <v>17.37</v>
      </c>
      <c r="H232" s="14">
        <v>22</v>
      </c>
      <c r="I232" s="16">
        <f>(H232-G232)/G232</f>
        <v>0.26655152561888307</v>
      </c>
      <c r="J232" s="15">
        <v>4.4833145672022008</v>
      </c>
      <c r="K232" s="5" t="s">
        <v>40</v>
      </c>
      <c r="L232" s="16">
        <v>1.2827988338192542E-2</v>
      </c>
      <c r="M232" s="15">
        <v>10.098837209302326</v>
      </c>
    </row>
    <row r="233" spans="1:13" s="4" customFormat="1" ht="12.5" x14ac:dyDescent="0.25">
      <c r="A233" s="5" t="s">
        <v>59</v>
      </c>
      <c r="B233" s="5" t="s">
        <v>60</v>
      </c>
      <c r="C233" s="12">
        <v>1705558379.0899999</v>
      </c>
      <c r="D233" s="13">
        <v>9</v>
      </c>
      <c r="E233" s="13">
        <v>1</v>
      </c>
      <c r="F233" s="13">
        <v>0</v>
      </c>
      <c r="G233" s="14">
        <v>4.67</v>
      </c>
      <c r="H233" s="14">
        <v>5.875</v>
      </c>
      <c r="I233" s="16">
        <f>(H233-G233)/G233</f>
        <v>0.25802997858672377</v>
      </c>
      <c r="J233" s="15">
        <v>0.24899063122136039</v>
      </c>
      <c r="K233" s="5" t="s">
        <v>3</v>
      </c>
      <c r="L233" s="16">
        <v>0.18527918781725883</v>
      </c>
      <c r="M233" s="15" t="s">
        <v>474</v>
      </c>
    </row>
    <row r="234" spans="1:13" s="4" customFormat="1" ht="12.5" x14ac:dyDescent="0.25">
      <c r="A234" s="5" t="s">
        <v>212</v>
      </c>
      <c r="B234" s="5" t="s">
        <v>481</v>
      </c>
      <c r="C234" s="12">
        <v>1961781628.3999999</v>
      </c>
      <c r="D234" s="13">
        <v>10</v>
      </c>
      <c r="E234" s="13">
        <v>1</v>
      </c>
      <c r="F234" s="13">
        <v>0</v>
      </c>
      <c r="G234" s="14">
        <v>16.399999999999999</v>
      </c>
      <c r="H234" s="14">
        <v>20.36400032043457</v>
      </c>
      <c r="I234" s="16">
        <f>(H234-G234)/G234</f>
        <v>0.24170733661186414</v>
      </c>
      <c r="J234" s="15">
        <v>4.1909198405717669</v>
      </c>
      <c r="K234" s="5" t="s">
        <v>40</v>
      </c>
      <c r="L234" s="16">
        <v>-4.0935672514620047E-2</v>
      </c>
      <c r="M234" s="15">
        <v>15.922330097087377</v>
      </c>
    </row>
    <row r="235" spans="1:13" s="4" customFormat="1" ht="12.5" x14ac:dyDescent="0.25">
      <c r="A235" s="5" t="s">
        <v>169</v>
      </c>
      <c r="B235" s="5" t="s">
        <v>170</v>
      </c>
      <c r="C235" s="12">
        <v>1238648348</v>
      </c>
      <c r="D235" s="13">
        <v>0</v>
      </c>
      <c r="E235" s="13">
        <v>1</v>
      </c>
      <c r="F235" s="13">
        <v>0</v>
      </c>
      <c r="G235" s="14">
        <v>116</v>
      </c>
      <c r="H235" s="14">
        <v>140</v>
      </c>
      <c r="I235" s="16">
        <f>(H235-G235)/G235</f>
        <v>0.20689655172413793</v>
      </c>
      <c r="J235" s="15">
        <v>0.6866952892025141</v>
      </c>
      <c r="K235" s="5" t="s">
        <v>3</v>
      </c>
      <c r="L235" s="16">
        <v>1.7008591969138953E-2</v>
      </c>
      <c r="M235" s="15">
        <v>7.0645554202192438</v>
      </c>
    </row>
    <row r="236" spans="1:13" s="4" customFormat="1" ht="12.5" x14ac:dyDescent="0.25">
      <c r="A236" s="5" t="s">
        <v>107</v>
      </c>
      <c r="B236" s="5" t="s">
        <v>108</v>
      </c>
      <c r="C236" s="12">
        <v>1848334467.02</v>
      </c>
      <c r="D236" s="13">
        <v>7</v>
      </c>
      <c r="E236" s="13">
        <v>1</v>
      </c>
      <c r="F236" s="13">
        <v>0</v>
      </c>
      <c r="G236" s="14">
        <v>15.59</v>
      </c>
      <c r="H236" s="14">
        <v>18.406000137329102</v>
      </c>
      <c r="I236" s="16">
        <f>(H236-G236)/G236</f>
        <v>0.18062861689089812</v>
      </c>
      <c r="J236" s="15">
        <v>5.4792029919986565</v>
      </c>
      <c r="K236" s="5" t="s">
        <v>40</v>
      </c>
      <c r="L236" s="16">
        <v>7.7569489334194941E-3</v>
      </c>
      <c r="M236" s="15">
        <v>9.7437499999999986</v>
      </c>
    </row>
    <row r="237" spans="1:13" s="4" customFormat="1" ht="12.5" x14ac:dyDescent="0.25">
      <c r="A237" s="5" t="s">
        <v>367</v>
      </c>
      <c r="B237" s="5" t="s">
        <v>482</v>
      </c>
      <c r="C237" s="12">
        <v>921522569.32158232</v>
      </c>
      <c r="D237" s="13">
        <v>8</v>
      </c>
      <c r="E237" s="13">
        <v>1</v>
      </c>
      <c r="F237" s="13">
        <v>0</v>
      </c>
      <c r="G237" s="14">
        <v>17.100000000000001</v>
      </c>
      <c r="H237" s="14">
        <v>20.059999999999999</v>
      </c>
      <c r="I237" s="16">
        <f>(H237-G237)/G237</f>
        <v>0.1730994152046782</v>
      </c>
      <c r="J237" s="15">
        <v>4.4966364464564625</v>
      </c>
      <c r="K237" s="5" t="s">
        <v>40</v>
      </c>
      <c r="L237" s="16">
        <v>-2.5085518814139007E-2</v>
      </c>
      <c r="M237" s="15">
        <v>14.579384749963555</v>
      </c>
    </row>
    <row r="238" spans="1:13" s="4" customFormat="1" ht="12.5" x14ac:dyDescent="0.25">
      <c r="A238" s="5" t="s">
        <v>146</v>
      </c>
      <c r="B238" s="5" t="s">
        <v>495</v>
      </c>
      <c r="C238" s="12">
        <v>1255826573.75</v>
      </c>
      <c r="D238" s="13">
        <v>1</v>
      </c>
      <c r="E238" s="13">
        <v>5</v>
      </c>
      <c r="F238" s="13">
        <v>0</v>
      </c>
      <c r="G238" s="14">
        <v>5.1100000000000003</v>
      </c>
      <c r="H238" s="14">
        <v>5.9419999122619629</v>
      </c>
      <c r="I238" s="16">
        <f>(H238-G238)/G238</f>
        <v>0.16281798674402398</v>
      </c>
      <c r="J238" s="15">
        <v>6.8899524268921484</v>
      </c>
      <c r="K238" s="5" t="s">
        <v>40</v>
      </c>
      <c r="L238" s="16">
        <v>0.14831460674157304</v>
      </c>
      <c r="M238" s="15">
        <v>11.613636363636365</v>
      </c>
    </row>
    <row r="239" spans="1:13" s="4" customFormat="1" ht="12.5" x14ac:dyDescent="0.25">
      <c r="A239" s="5" t="s">
        <v>392</v>
      </c>
      <c r="B239" s="5" t="s">
        <v>494</v>
      </c>
      <c r="C239" s="12">
        <v>606571034.37</v>
      </c>
      <c r="D239" s="13">
        <v>5</v>
      </c>
      <c r="E239" s="13">
        <v>5</v>
      </c>
      <c r="F239" s="13">
        <v>0</v>
      </c>
      <c r="G239" s="14">
        <v>11.01</v>
      </c>
      <c r="H239" s="14">
        <v>12.574999809265137</v>
      </c>
      <c r="I239" s="16">
        <f>(H239-G239)/G239</f>
        <v>0.14214348857993978</v>
      </c>
      <c r="J239" s="15">
        <v>7.3589975532934728</v>
      </c>
      <c r="K239" s="5" t="s">
        <v>40</v>
      </c>
      <c r="L239" s="16">
        <v>1.1019283746556363E-2</v>
      </c>
      <c r="M239" s="15">
        <v>10.485714285714286</v>
      </c>
    </row>
    <row r="240" spans="1:13" s="4" customFormat="1" ht="12.5" x14ac:dyDescent="0.25">
      <c r="A240" s="5" t="s">
        <v>171</v>
      </c>
      <c r="B240" s="5" t="s">
        <v>483</v>
      </c>
      <c r="C240" s="12">
        <v>894709196.83000004</v>
      </c>
      <c r="D240" s="13">
        <v>6</v>
      </c>
      <c r="E240" s="13">
        <v>4</v>
      </c>
      <c r="F240" s="13">
        <v>0</v>
      </c>
      <c r="G240" s="14">
        <v>13.63</v>
      </c>
      <c r="H240" s="14">
        <v>15.5</v>
      </c>
      <c r="I240" s="16">
        <f>(H240-G240)/G240</f>
        <v>0.13719735876742473</v>
      </c>
      <c r="J240" s="15">
        <v>3.1003185853651383</v>
      </c>
      <c r="K240" s="5" t="s">
        <v>40</v>
      </c>
      <c r="L240" s="16">
        <v>2.1739130434782705E-2</v>
      </c>
      <c r="M240" s="15">
        <v>20.343283582089551</v>
      </c>
    </row>
    <row r="241" spans="1:13" s="4" customFormat="1" ht="12.5" x14ac:dyDescent="0.25">
      <c r="A241" s="5" t="s">
        <v>242</v>
      </c>
      <c r="B241" s="5" t="s">
        <v>484</v>
      </c>
      <c r="C241" s="12">
        <v>2810564277.1799998</v>
      </c>
      <c r="D241" s="13">
        <v>3</v>
      </c>
      <c r="E241" s="13">
        <v>3</v>
      </c>
      <c r="F241" s="13">
        <v>0</v>
      </c>
      <c r="G241" s="14">
        <v>10.23</v>
      </c>
      <c r="H241" s="14">
        <v>11.541999816894531</v>
      </c>
      <c r="I241" s="16">
        <f>(H241-G241)/G241</f>
        <v>0.1282502264804038</v>
      </c>
      <c r="J241" s="15">
        <v>5.692599846696945</v>
      </c>
      <c r="K241" s="5" t="s">
        <v>40</v>
      </c>
      <c r="L241" s="16">
        <v>0.1023706896551726</v>
      </c>
      <c r="M241" s="15">
        <v>11.430167597765363</v>
      </c>
    </row>
    <row r="242" spans="1:13" s="4" customFormat="1" ht="12.5" x14ac:dyDescent="0.25">
      <c r="A242" s="5" t="s">
        <v>324</v>
      </c>
      <c r="B242" s="5" t="s">
        <v>485</v>
      </c>
      <c r="C242" s="12">
        <v>1667143223.46</v>
      </c>
      <c r="D242" s="13">
        <v>7</v>
      </c>
      <c r="E242" s="13">
        <v>2</v>
      </c>
      <c r="F242" s="13">
        <v>0</v>
      </c>
      <c r="G242" s="14">
        <v>15.29</v>
      </c>
      <c r="H242" s="14">
        <v>16.611000061035156</v>
      </c>
      <c r="I242" s="16">
        <f>(H242-G242)/G242</f>
        <v>8.6396341467309165E-2</v>
      </c>
      <c r="J242" s="15">
        <v>5.7877811971584698</v>
      </c>
      <c r="K242" s="5" t="s">
        <v>40</v>
      </c>
      <c r="L242" s="16">
        <v>0.15745647236941696</v>
      </c>
      <c r="M242" s="15">
        <v>22.820895522388057</v>
      </c>
    </row>
    <row r="243" spans="1:13" s="4" customFormat="1" ht="12.5" x14ac:dyDescent="0.25">
      <c r="A243" s="5" t="s">
        <v>117</v>
      </c>
      <c r="B243" s="5" t="s">
        <v>118</v>
      </c>
      <c r="C243" s="12">
        <v>473384086.88999999</v>
      </c>
      <c r="D243" s="13">
        <v>3</v>
      </c>
      <c r="E243" s="13">
        <v>2</v>
      </c>
      <c r="F243" s="13">
        <v>0</v>
      </c>
      <c r="G243" s="14">
        <v>4.29</v>
      </c>
      <c r="H243" s="14">
        <v>4.6599998474121094</v>
      </c>
      <c r="I243" s="16">
        <f>(H243-G243)/G243</f>
        <v>8.6247050678813358E-2</v>
      </c>
      <c r="J243" s="15">
        <v>6.5564404326802954</v>
      </c>
      <c r="K243" s="5" t="s">
        <v>40</v>
      </c>
      <c r="L243" s="16">
        <v>0.21186440677966112</v>
      </c>
      <c r="M243" s="15">
        <v>11</v>
      </c>
    </row>
    <row r="244" spans="1:13" s="4" customFormat="1" ht="12.5" x14ac:dyDescent="0.25">
      <c r="A244" s="5" t="s">
        <v>411</v>
      </c>
      <c r="B244" s="5" t="s">
        <v>412</v>
      </c>
      <c r="C244" s="12">
        <v>2452643304.2799997</v>
      </c>
      <c r="D244" s="13">
        <v>3</v>
      </c>
      <c r="E244" s="13">
        <v>5</v>
      </c>
      <c r="F244" s="13">
        <v>0</v>
      </c>
      <c r="G244" s="14">
        <v>56.71</v>
      </c>
      <c r="H244" s="14">
        <v>60.625</v>
      </c>
      <c r="I244" s="16">
        <f>(H244-G244)/G244</f>
        <v>6.9035443484394277E-2</v>
      </c>
      <c r="J244" s="15">
        <v>1.0611956558929219</v>
      </c>
      <c r="K244" s="5" t="s">
        <v>3</v>
      </c>
      <c r="L244" s="16">
        <v>1.2678571428571539E-2</v>
      </c>
      <c r="M244" s="15">
        <v>24.549783549783548</v>
      </c>
    </row>
    <row r="245" spans="1:13" s="4" customFormat="1" ht="12.5" x14ac:dyDescent="0.25">
      <c r="A245" s="5" t="s">
        <v>417</v>
      </c>
      <c r="B245" s="5" t="s">
        <v>486</v>
      </c>
      <c r="C245" s="12">
        <v>1710771492.7099998</v>
      </c>
      <c r="D245" s="13">
        <v>1</v>
      </c>
      <c r="E245" s="13">
        <v>6</v>
      </c>
      <c r="F245" s="13">
        <v>2</v>
      </c>
      <c r="G245" s="14">
        <v>13.37</v>
      </c>
      <c r="H245" s="14">
        <v>14.194000244140625</v>
      </c>
      <c r="I245" s="16">
        <f>(H245-G245)/G245</f>
        <v>6.1630534341108885E-2</v>
      </c>
      <c r="J245" s="15">
        <v>5.1985561632507542</v>
      </c>
      <c r="K245" s="5" t="s">
        <v>40</v>
      </c>
      <c r="L245" s="16">
        <v>-0.2204081632653061</v>
      </c>
      <c r="M245" s="15">
        <v>8.6537216828478964</v>
      </c>
    </row>
    <row r="246" spans="1:13" s="4" customFormat="1" ht="12.5" x14ac:dyDescent="0.25">
      <c r="A246" s="5" t="s">
        <v>157</v>
      </c>
      <c r="B246" s="5" t="s">
        <v>158</v>
      </c>
      <c r="C246" s="12">
        <v>543813943.20000005</v>
      </c>
      <c r="D246" s="13">
        <v>2</v>
      </c>
      <c r="E246" s="13">
        <v>6</v>
      </c>
      <c r="F246" s="13">
        <v>0</v>
      </c>
      <c r="G246" s="14">
        <v>7.9</v>
      </c>
      <c r="H246" s="14">
        <v>8.3210000991821289</v>
      </c>
      <c r="I246" s="16">
        <f>(H246-G246)/G246</f>
        <v>5.3291151795206146E-2</v>
      </c>
      <c r="J246" s="15">
        <v>7.9795510097037532</v>
      </c>
      <c r="K246" s="5" t="s">
        <v>40</v>
      </c>
      <c r="L246" s="16">
        <v>2.7308192457737412E-2</v>
      </c>
      <c r="M246" s="15">
        <v>12.741935483870968</v>
      </c>
    </row>
    <row r="247" spans="1:13" s="4" customFormat="1" ht="12.5" x14ac:dyDescent="0.25">
      <c r="A247" s="5" t="s">
        <v>227</v>
      </c>
      <c r="B247" s="5" t="s">
        <v>487</v>
      </c>
      <c r="C247" s="12">
        <v>1874815823.77</v>
      </c>
      <c r="D247" s="13">
        <v>0</v>
      </c>
      <c r="E247" s="13">
        <v>3</v>
      </c>
      <c r="F247" s="13">
        <v>2</v>
      </c>
      <c r="G247" s="14">
        <v>13.19</v>
      </c>
      <c r="H247" s="14">
        <v>13.550000190734863</v>
      </c>
      <c r="I247" s="16">
        <f>(H247-G247)/G247</f>
        <v>2.7293418554576482E-2</v>
      </c>
      <c r="J247" s="15">
        <v>2.9954716844378777</v>
      </c>
      <c r="K247" s="5" t="s">
        <v>40</v>
      </c>
      <c r="L247" s="16">
        <v>0.29950738916256148</v>
      </c>
      <c r="M247" s="15">
        <v>19.834586466165412</v>
      </c>
    </row>
    <row r="248" spans="1:13" s="4" customFormat="1" ht="12.5" x14ac:dyDescent="0.25">
      <c r="A248" s="5" t="s">
        <v>280</v>
      </c>
      <c r="B248" s="5" t="s">
        <v>488</v>
      </c>
      <c r="C248" s="12">
        <v>273826908.80999994</v>
      </c>
      <c r="D248" s="13">
        <v>0</v>
      </c>
      <c r="E248" s="13">
        <v>7</v>
      </c>
      <c r="F248" s="13">
        <v>0</v>
      </c>
      <c r="G248" s="14">
        <v>1.17</v>
      </c>
      <c r="H248" s="14">
        <v>1.2000000476837158</v>
      </c>
      <c r="I248" s="16">
        <f>(H248-G248)/G248</f>
        <v>2.5641066396338369E-2</v>
      </c>
      <c r="J248" s="15">
        <v>8.2974358756318054</v>
      </c>
      <c r="K248" s="5" t="s">
        <v>40</v>
      </c>
      <c r="L248" s="16">
        <v>-0.69210526315789478</v>
      </c>
      <c r="M248" s="15">
        <v>36.308812595694661</v>
      </c>
    </row>
    <row r="249" spans="1:13" s="4" customFormat="1" ht="12.5" x14ac:dyDescent="0.25">
      <c r="A249" s="5" t="s">
        <v>302</v>
      </c>
      <c r="B249" s="5" t="s">
        <v>489</v>
      </c>
      <c r="C249" s="12">
        <v>298096909.83999997</v>
      </c>
      <c r="D249" s="13">
        <v>2</v>
      </c>
      <c r="E249" s="13">
        <v>6</v>
      </c>
      <c r="F249" s="13">
        <v>1</v>
      </c>
      <c r="G249" s="14">
        <v>18.22</v>
      </c>
      <c r="H249" s="14">
        <v>18.611000061035156</v>
      </c>
      <c r="I249" s="16">
        <f>(H249-G249)/G249</f>
        <v>2.145993748820842E-2</v>
      </c>
      <c r="J249" s="15">
        <v>5.4139686263311084</v>
      </c>
      <c r="K249" s="5" t="s">
        <v>40</v>
      </c>
      <c r="L249" s="16">
        <v>2.015677491601342E-2</v>
      </c>
      <c r="M249" s="15">
        <v>12.352542372881354</v>
      </c>
    </row>
    <row r="250" spans="1:13" s="4" customFormat="1" ht="12.5" x14ac:dyDescent="0.25">
      <c r="A250" s="5" t="s">
        <v>368</v>
      </c>
      <c r="B250" s="5" t="s">
        <v>490</v>
      </c>
      <c r="C250" s="12">
        <v>125376497.00000001</v>
      </c>
      <c r="D250" s="13">
        <v>0</v>
      </c>
      <c r="E250" s="13">
        <v>1</v>
      </c>
      <c r="F250" s="13">
        <v>0</v>
      </c>
      <c r="G250" s="14">
        <v>13.22</v>
      </c>
      <c r="H250" s="14">
        <v>13.5</v>
      </c>
      <c r="I250" s="16">
        <f>(H250-G250)/G250</f>
        <v>2.1180030257186032E-2</v>
      </c>
      <c r="J250" s="15">
        <v>10.188679425221569</v>
      </c>
      <c r="K250" s="5" t="s">
        <v>40</v>
      </c>
      <c r="L250" s="16">
        <v>-0.12042581503659344</v>
      </c>
      <c r="M250" s="15" t="s">
        <v>474</v>
      </c>
    </row>
    <row r="251" spans="1:13" s="4" customFormat="1" ht="12.5" x14ac:dyDescent="0.25">
      <c r="A251" s="5" t="s">
        <v>106</v>
      </c>
      <c r="B251" s="5" t="s">
        <v>491</v>
      </c>
      <c r="C251" s="12">
        <v>386238474.30000001</v>
      </c>
      <c r="D251" s="13">
        <v>3</v>
      </c>
      <c r="E251" s="13">
        <v>5</v>
      </c>
      <c r="F251" s="13">
        <v>0</v>
      </c>
      <c r="G251" s="14">
        <v>6.55</v>
      </c>
      <c r="H251" s="14">
        <v>6.5939998626708984</v>
      </c>
      <c r="I251" s="16">
        <f>(H251-G251)/G251</f>
        <v>6.7175362856333768E-3</v>
      </c>
      <c r="J251" s="15">
        <v>6.8807337626769272</v>
      </c>
      <c r="K251" s="5" t="s">
        <v>40</v>
      </c>
      <c r="L251" s="16">
        <v>0.24761904761904763</v>
      </c>
      <c r="M251" s="15" t="s">
        <v>474</v>
      </c>
    </row>
    <row r="252" spans="1:13" s="4" customFormat="1" ht="12.5" x14ac:dyDescent="0.25">
      <c r="A252" s="5" t="s">
        <v>366</v>
      </c>
      <c r="B252" s="5" t="s">
        <v>492</v>
      </c>
      <c r="C252" s="12">
        <v>342378280.38999999</v>
      </c>
      <c r="D252" s="13">
        <v>1</v>
      </c>
      <c r="E252" s="13">
        <v>3</v>
      </c>
      <c r="F252" s="13">
        <v>0</v>
      </c>
      <c r="G252" s="14">
        <v>4.09</v>
      </c>
      <c r="H252" s="14">
        <v>3.9879999160766602</v>
      </c>
      <c r="I252" s="16">
        <f>(H252-G252)/G252</f>
        <v>-2.4938895824777433E-2</v>
      </c>
      <c r="J252" s="15">
        <v>7.2992703630396338</v>
      </c>
      <c r="K252" s="5" t="s">
        <v>40</v>
      </c>
      <c r="L252" s="16">
        <v>0.21726190476190466</v>
      </c>
      <c r="M252" s="15">
        <v>11.361111111111111</v>
      </c>
    </row>
    <row r="253" spans="1:13" s="4" customFormat="1" ht="12.5" x14ac:dyDescent="0.25">
      <c r="A253" s="5" t="s">
        <v>72</v>
      </c>
      <c r="B253" s="5" t="s">
        <v>493</v>
      </c>
      <c r="C253" s="12">
        <v>917051048.75</v>
      </c>
      <c r="D253" s="13">
        <v>1</v>
      </c>
      <c r="E253" s="13">
        <v>5</v>
      </c>
      <c r="F253" s="13">
        <v>0</v>
      </c>
      <c r="G253" s="14">
        <v>15.25</v>
      </c>
      <c r="H253" s="14">
        <v>14.819999694824219</v>
      </c>
      <c r="I253" s="16">
        <f>(H253-G253)/G253</f>
        <v>-2.819674132300205E-2</v>
      </c>
      <c r="J253" s="15">
        <v>7.6830487551043269</v>
      </c>
      <c r="K253" s="5" t="s">
        <v>40</v>
      </c>
      <c r="L253" s="16">
        <v>0.10187861271676302</v>
      </c>
      <c r="M253" s="15">
        <v>11.229071587724455</v>
      </c>
    </row>
    <row r="254" spans="1:13" s="4" customFormat="1" ht="12.5" x14ac:dyDescent="0.25">
      <c r="A254" s="5"/>
      <c r="B254" s="5"/>
      <c r="C254" s="12"/>
      <c r="D254" s="13"/>
      <c r="E254" s="13"/>
      <c r="F254" s="13"/>
      <c r="G254" s="14"/>
      <c r="H254" s="14"/>
      <c r="I254" s="16"/>
      <c r="J254" s="15"/>
      <c r="K254" s="5"/>
      <c r="L254" s="16"/>
      <c r="M254" s="15"/>
    </row>
    <row r="255" spans="1:13" s="4" customFormat="1" ht="13" x14ac:dyDescent="0.3">
      <c r="A255" s="23" t="s">
        <v>449</v>
      </c>
      <c r="B255" s="5"/>
      <c r="C255" s="12"/>
      <c r="D255" s="13"/>
      <c r="E255" s="13"/>
      <c r="F255" s="13"/>
      <c r="G255" s="14"/>
      <c r="H255" s="14"/>
      <c r="I255" s="16"/>
      <c r="J255" s="15"/>
      <c r="K255" s="5"/>
      <c r="L255" s="16"/>
      <c r="M255" s="15"/>
    </row>
    <row r="256" spans="1:13" s="4" customFormat="1" ht="12.5" x14ac:dyDescent="0.25">
      <c r="A256" s="5" t="s">
        <v>113</v>
      </c>
      <c r="B256" s="5" t="s">
        <v>114</v>
      </c>
      <c r="C256" s="12">
        <v>247570289.40000004</v>
      </c>
      <c r="D256" s="13">
        <v>5</v>
      </c>
      <c r="E256" s="13">
        <v>0</v>
      </c>
      <c r="F256" s="13">
        <v>0</v>
      </c>
      <c r="G256" s="14">
        <v>11.8</v>
      </c>
      <c r="H256" s="14">
        <v>22.666999816894531</v>
      </c>
      <c r="I256" s="16">
        <f>(H256-G256)/G256</f>
        <v>0.92093218787241782</v>
      </c>
      <c r="J256" s="15">
        <v>6.9049260103448074</v>
      </c>
      <c r="K256" s="5" t="s">
        <v>3</v>
      </c>
      <c r="L256" s="16">
        <v>-0.11477869467366841</v>
      </c>
      <c r="M256" s="15">
        <v>18.109130531533676</v>
      </c>
    </row>
    <row r="257" spans="1:13" s="4" customFormat="1" ht="12.5" x14ac:dyDescent="0.25">
      <c r="A257" s="5" t="s">
        <v>370</v>
      </c>
      <c r="B257" s="5" t="s">
        <v>478</v>
      </c>
      <c r="C257" s="12">
        <v>2602793294.1299996</v>
      </c>
      <c r="D257" s="13">
        <v>7</v>
      </c>
      <c r="E257" s="13">
        <v>3</v>
      </c>
      <c r="F257" s="13">
        <v>0</v>
      </c>
      <c r="G257" s="14">
        <v>25.33</v>
      </c>
      <c r="H257" s="14">
        <v>35</v>
      </c>
      <c r="I257" s="16">
        <f>(H257-G257)/G257</f>
        <v>0.38176075799447307</v>
      </c>
      <c r="J257" s="15">
        <v>2.5751073984629098</v>
      </c>
      <c r="K257" s="5" t="s">
        <v>3</v>
      </c>
      <c r="L257" s="16">
        <v>-0.11772901428073845</v>
      </c>
      <c r="M257" s="15">
        <v>19.727414330218068</v>
      </c>
    </row>
    <row r="258" spans="1:13" s="4" customFormat="1" ht="12.5" x14ac:dyDescent="0.25">
      <c r="A258" s="5" t="s">
        <v>57</v>
      </c>
      <c r="B258" s="5" t="s">
        <v>58</v>
      </c>
      <c r="C258" s="12">
        <v>1559837840</v>
      </c>
      <c r="D258" s="13">
        <v>9</v>
      </c>
      <c r="E258" s="13">
        <v>1</v>
      </c>
      <c r="F258" s="13">
        <v>0</v>
      </c>
      <c r="G258" s="14">
        <v>7.04</v>
      </c>
      <c r="H258" s="14">
        <v>9.0749998092651367</v>
      </c>
      <c r="I258" s="16">
        <f>(H258-G258)/G258</f>
        <v>0.28906247290697962</v>
      </c>
      <c r="J258" s="15">
        <v>2.5245442798395143</v>
      </c>
      <c r="K258" s="5" t="s">
        <v>3</v>
      </c>
      <c r="L258" s="16">
        <v>0.1017214397496089</v>
      </c>
      <c r="M258" s="15">
        <v>14.875198353586002</v>
      </c>
    </row>
    <row r="259" spans="1:13" ht="13" x14ac:dyDescent="0.3">
      <c r="A259" s="5" t="s">
        <v>475</v>
      </c>
    </row>
  </sheetData>
  <sortState xmlns:xlrd2="http://schemas.microsoft.com/office/spreadsheetml/2017/richdata2" ref="A106:M122">
    <sortCondition descending="1" ref="I106:I122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cc05aab-6283-406f-8421-8fb05065eb76}" enabled="1" method="Standard" siteId="{6f8518e1-bbdc-41ae-a82c-024046d586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TSX SMALLCAP INDEX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EREP Reporting platform</dc:creator>
  <cp:keywords>Erep request id:6956f928f7180000 on NXPGR-TT-507</cp:keywords>
  <cp:lastModifiedBy>Dowty, Jennifer</cp:lastModifiedBy>
  <dcterms:created xsi:type="dcterms:W3CDTF">2026-01-01T23:08:56Z</dcterms:created>
  <dcterms:modified xsi:type="dcterms:W3CDTF">2026-01-06T01:57:23Z</dcterms:modified>
</cp:coreProperties>
</file>