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289" documentId="8_{CFB47322-61EF-45DA-8CFC-E953365A6E25}" xr6:coauthVersionLast="47" xr6:coauthVersionMax="47" xr10:uidLastSave="{9EF36F1F-6A8D-44C5-B502-B2FB45F363B7}"/>
  <bookViews>
    <workbookView xWindow="-110" yWindow="-110" windowWidth="19420" windowHeight="10300" xr2:uid="{00000000-000D-0000-FFFF-FFFF00000000}"/>
  </bookViews>
  <sheets>
    <sheet name="SPTSXSmallCap Inde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1" l="1"/>
  <c r="I128" i="1"/>
  <c r="I41" i="1"/>
  <c r="I145" i="1"/>
  <c r="I125" i="1"/>
  <c r="I100" i="1"/>
  <c r="I91" i="1"/>
  <c r="I185" i="1"/>
  <c r="I214" i="1"/>
  <c r="I245" i="1"/>
  <c r="I222" i="1"/>
  <c r="I220" i="1"/>
  <c r="I236" i="1"/>
  <c r="I195" i="1"/>
  <c r="I180" i="1"/>
  <c r="I28" i="1"/>
  <c r="I190" i="1"/>
  <c r="I200" i="1"/>
  <c r="I79" i="1"/>
  <c r="I95" i="1"/>
  <c r="I113" i="1"/>
  <c r="I18" i="1"/>
  <c r="I238" i="1"/>
  <c r="I194" i="1"/>
  <c r="I198" i="1"/>
  <c r="I133" i="1"/>
  <c r="I124" i="1"/>
  <c r="I116" i="1"/>
  <c r="I75" i="1"/>
  <c r="I44" i="1"/>
  <c r="I138" i="1"/>
  <c r="I150" i="1"/>
  <c r="I135" i="1"/>
  <c r="I159" i="1"/>
  <c r="I255" i="1"/>
  <c r="I23" i="1"/>
  <c r="I251" i="1"/>
  <c r="I234" i="1"/>
  <c r="I247" i="1"/>
  <c r="I77" i="1"/>
  <c r="I141" i="1"/>
  <c r="I92" i="1"/>
  <c r="I25" i="1"/>
  <c r="I33" i="1"/>
  <c r="I191" i="1"/>
  <c r="I111" i="1"/>
  <c r="I70" i="1"/>
  <c r="I130" i="1"/>
  <c r="I183" i="1"/>
  <c r="I201" i="1"/>
  <c r="I80" i="1"/>
  <c r="I186" i="1"/>
  <c r="I129" i="1"/>
  <c r="I8" i="1"/>
  <c r="I9" i="1"/>
  <c r="I7" i="1"/>
  <c r="I202" i="1"/>
  <c r="I158" i="1"/>
  <c r="I155" i="1"/>
  <c r="I246" i="1"/>
  <c r="I118" i="1"/>
  <c r="I112" i="1"/>
  <c r="I12" i="1"/>
  <c r="I56" i="1"/>
  <c r="I132" i="1"/>
  <c r="I188" i="1"/>
  <c r="I22" i="1"/>
  <c r="I154" i="1"/>
  <c r="I139" i="1"/>
  <c r="I89" i="1"/>
  <c r="I237" i="1"/>
  <c r="I228" i="1"/>
  <c r="I117" i="1"/>
  <c r="I161" i="1"/>
  <c r="I184" i="1"/>
  <c r="I97" i="1"/>
  <c r="I197" i="1"/>
  <c r="I58" i="1"/>
  <c r="I47" i="1"/>
  <c r="I160" i="1"/>
  <c r="I82" i="1"/>
  <c r="I206" i="1"/>
  <c r="I243" i="1"/>
  <c r="I137" i="1"/>
  <c r="I120" i="1"/>
  <c r="I93" i="1"/>
  <c r="I162" i="1"/>
  <c r="I96" i="1"/>
  <c r="I223" i="1"/>
  <c r="I216" i="1"/>
  <c r="I165" i="1"/>
  <c r="I76" i="1"/>
  <c r="I210" i="1"/>
  <c r="I170" i="1"/>
  <c r="I181" i="1"/>
  <c r="I142" i="1"/>
  <c r="I88" i="1"/>
  <c r="I179" i="1"/>
  <c r="I167" i="1"/>
  <c r="I74" i="1"/>
  <c r="I83" i="1"/>
  <c r="I235" i="1"/>
  <c r="I131" i="1"/>
  <c r="I81" i="1"/>
  <c r="I106" i="1"/>
  <c r="I32" i="1"/>
  <c r="I49" i="1"/>
  <c r="I178" i="1"/>
  <c r="I68" i="1"/>
  <c r="I249" i="1"/>
  <c r="I40" i="1"/>
  <c r="I176" i="1"/>
  <c r="I30" i="1"/>
  <c r="I57" i="1"/>
  <c r="I127" i="1"/>
  <c r="I211" i="1"/>
  <c r="I59" i="1"/>
  <c r="I231" i="1"/>
  <c r="I14" i="1"/>
  <c r="I114" i="1"/>
  <c r="I115" i="1"/>
  <c r="I39" i="1"/>
  <c r="I212" i="1"/>
  <c r="I31" i="1"/>
  <c r="I98" i="1"/>
  <c r="I17" i="1"/>
  <c r="I157" i="1"/>
  <c r="I182" i="1"/>
  <c r="I193" i="1"/>
  <c r="I143" i="1"/>
  <c r="I196" i="1"/>
  <c r="I29" i="1"/>
  <c r="I19" i="1"/>
  <c r="I63" i="1"/>
  <c r="I99" i="1"/>
  <c r="I121" i="1"/>
  <c r="I43" i="1"/>
  <c r="I205" i="1"/>
  <c r="I248" i="1"/>
  <c r="I230" i="1"/>
  <c r="I233" i="1"/>
  <c r="I20" i="1"/>
  <c r="I140" i="1"/>
  <c r="I169" i="1"/>
  <c r="I217" i="1"/>
  <c r="I218" i="1"/>
  <c r="I240" i="1"/>
  <c r="I126" i="1"/>
  <c r="I204" i="1"/>
  <c r="I60" i="1"/>
  <c r="I35" i="1"/>
  <c r="I168" i="1"/>
  <c r="I241" i="1"/>
  <c r="I203" i="1"/>
  <c r="I73" i="1"/>
  <c r="I172" i="1"/>
  <c r="I108" i="1"/>
  <c r="I209" i="1"/>
  <c r="I69" i="1"/>
  <c r="I64" i="1"/>
  <c r="I50" i="1"/>
  <c r="I219" i="1"/>
  <c r="I15" i="1"/>
  <c r="I72" i="1"/>
  <c r="I78" i="1"/>
  <c r="I24" i="1"/>
  <c r="I242" i="1"/>
  <c r="I166" i="1"/>
  <c r="I254" i="1"/>
  <c r="I13" i="1"/>
  <c r="I51" i="1"/>
  <c r="I239" i="1"/>
  <c r="I244" i="1"/>
  <c r="I109" i="1"/>
  <c r="I87" i="1"/>
  <c r="I152" i="1"/>
  <c r="I229" i="1"/>
  <c r="I174" i="1"/>
  <c r="I144" i="1"/>
  <c r="I34" i="1"/>
  <c r="I134" i="1"/>
  <c r="I153" i="1"/>
  <c r="I48" i="1"/>
  <c r="I136" i="1"/>
  <c r="I175" i="1"/>
  <c r="I53" i="1"/>
  <c r="I119" i="1"/>
  <c r="I213" i="1"/>
  <c r="I221" i="1"/>
  <c r="I250" i="1"/>
  <c r="I177" i="1"/>
  <c r="I55" i="1"/>
  <c r="I65" i="1"/>
  <c r="I16" i="1"/>
  <c r="I101" i="1"/>
  <c r="I6" i="1"/>
  <c r="I232" i="1"/>
  <c r="I256" i="1"/>
  <c r="I52" i="1"/>
  <c r="I151" i="1"/>
  <c r="I67" i="1"/>
  <c r="I215" i="1"/>
  <c r="I156" i="1"/>
  <c r="I5" i="1"/>
  <c r="I62" i="1"/>
  <c r="I46" i="1"/>
  <c r="I94" i="1"/>
  <c r="I192" i="1"/>
  <c r="I61" i="1"/>
  <c r="I187" i="1"/>
  <c r="I54" i="1"/>
  <c r="I90" i="1"/>
  <c r="I42" i="1"/>
  <c r="I66" i="1"/>
  <c r="I45" i="1"/>
  <c r="I71" i="1"/>
  <c r="I102" i="1"/>
  <c r="I110" i="1"/>
  <c r="I171" i="1"/>
  <c r="I146" i="1"/>
  <c r="I107" i="1"/>
  <c r="I199" i="1"/>
  <c r="I173" i="1"/>
  <c r="I147" i="1"/>
  <c r="I207" i="1"/>
  <c r="I21" i="1"/>
  <c r="I189" i="1"/>
</calcChain>
</file>

<file path=xl/sharedStrings.xml><?xml version="1.0" encoding="utf-8"?>
<sst xmlns="http://schemas.openxmlformats.org/spreadsheetml/2006/main" count="765" uniqueCount="506">
  <si>
    <t>Ticker</t>
  </si>
  <si>
    <t>VNP CN Equity</t>
  </si>
  <si>
    <t>5N PLUS INC</t>
  </si>
  <si>
    <t>None</t>
  </si>
  <si>
    <t>Materials</t>
  </si>
  <si>
    <t>AW CN Equity</t>
  </si>
  <si>
    <t>A&amp;W FOOD SERVICES OF CANADA</t>
  </si>
  <si>
    <t>Quarterly</t>
  </si>
  <si>
    <t>Consumer Discretionary</t>
  </si>
  <si>
    <t>ADN CN Equity</t>
  </si>
  <si>
    <t>ACADIAN TIMBER CORP</t>
  </si>
  <si>
    <t>ADEN CN Equity</t>
  </si>
  <si>
    <t>ADENTRA INC</t>
  </si>
  <si>
    <t>Industrials</t>
  </si>
  <si>
    <t>DRX CN Equity</t>
  </si>
  <si>
    <t>ADF GROUP INC</t>
  </si>
  <si>
    <t>Semi-annual</t>
  </si>
  <si>
    <t>AAV CN Equity</t>
  </si>
  <si>
    <t>ADVANTAGE ENERGY LTD</t>
  </si>
  <si>
    <t>Irregular</t>
  </si>
  <si>
    <t>Energy</t>
  </si>
  <si>
    <t>ARE CN Equity</t>
  </si>
  <si>
    <t>AECON GROUP INC</t>
  </si>
  <si>
    <t>AFN CN Equity</t>
  </si>
  <si>
    <t>AG GROWTH INTERNATIONAL INC</t>
  </si>
  <si>
    <t>AGF/B CN Equity</t>
  </si>
  <si>
    <t>AGF MANAGEMENT LTD-CLASS B</t>
  </si>
  <si>
    <t>Financials</t>
  </si>
  <si>
    <t>AD-U CN Equity</t>
  </si>
  <si>
    <t>ASTL CN Equity</t>
  </si>
  <si>
    <t>ALGOMA STEEL GROUP INC</t>
  </si>
  <si>
    <t>AAUC CN Equity</t>
  </si>
  <si>
    <t>ALLIED GOLD CORP</t>
  </si>
  <si>
    <t>AP-U CN Equity</t>
  </si>
  <si>
    <t>Monthly</t>
  </si>
  <si>
    <t>Real Estate</t>
  </si>
  <si>
    <t>AII CN Equity</t>
  </si>
  <si>
    <t>ALMONTY INDUSTRIES INC</t>
  </si>
  <si>
    <t>ALS CN Equity</t>
  </si>
  <si>
    <t>ALTIUS MINERALS CORPORATION</t>
  </si>
  <si>
    <t>AIF CN Equity</t>
  </si>
  <si>
    <t>ALTUS GROUP LTD</t>
  </si>
  <si>
    <t>USA CN Equity</t>
  </si>
  <si>
    <t>ARG CN Equity</t>
  </si>
  <si>
    <t>AMERIGO RESOURCES LTD</t>
  </si>
  <si>
    <t>APM CN Equity</t>
  </si>
  <si>
    <t>ANDEAN PRECIOUS METALS CORP</t>
  </si>
  <si>
    <t>ADW/A CN Equity</t>
  </si>
  <si>
    <t>ANDREW PELLER LTD -A</t>
  </si>
  <si>
    <t>Consumer Staples</t>
  </si>
  <si>
    <t>ARIS CN Equity</t>
  </si>
  <si>
    <t>ARIS MINING CORP</t>
  </si>
  <si>
    <t>ASCU CN Equity</t>
  </si>
  <si>
    <t>ATH CN Equity</t>
  </si>
  <si>
    <t>ATHABASCA OIL CORP</t>
  </si>
  <si>
    <t>AI CN Equity</t>
  </si>
  <si>
    <t>ACB CN Equity</t>
  </si>
  <si>
    <t>AURORA CANNABIS INC</t>
  </si>
  <si>
    <t>Health Care</t>
  </si>
  <si>
    <t>ACQ CN Equity</t>
  </si>
  <si>
    <t>AUTOCANADA INC</t>
  </si>
  <si>
    <t>APR-U CN Equity</t>
  </si>
  <si>
    <t>ASM CN Equity</t>
  </si>
  <si>
    <t>AVINO SILVER &amp; GOLD MINES</t>
  </si>
  <si>
    <t>AYA CN Equity</t>
  </si>
  <si>
    <t>AYA GOLD &amp; SILVER INC</t>
  </si>
  <si>
    <t>BDGI CN Equity</t>
  </si>
  <si>
    <t>BLDP CN Equity</t>
  </si>
  <si>
    <t>BALLARD POWER SYSTEMS INC</t>
  </si>
  <si>
    <t>BHC CN Equity</t>
  </si>
  <si>
    <t>BAUSCH HEALTH COS INC</t>
  </si>
  <si>
    <t>BTE CN Equity</t>
  </si>
  <si>
    <t>BAYTEX ENERGY CORP</t>
  </si>
  <si>
    <t>BIR CN Equity</t>
  </si>
  <si>
    <t>BIRCHCLIFF ENERGY LTD</t>
  </si>
  <si>
    <t>BDT CN Equity</t>
  </si>
  <si>
    <t>BIRD CONSTRUCTION INC</t>
  </si>
  <si>
    <t>BITF CN Equity</t>
  </si>
  <si>
    <t>Information Technology</t>
  </si>
  <si>
    <t>BDI CN Equity</t>
  </si>
  <si>
    <t>BLACK DIAMOND GROUP LTD</t>
  </si>
  <si>
    <t>BLN CN Equity</t>
  </si>
  <si>
    <t>BLACKLINE SAFETY CORP</t>
  </si>
  <si>
    <t>BLX CN Equity</t>
  </si>
  <si>
    <t>Utilities</t>
  </si>
  <si>
    <t>BPF-U CN Equity</t>
  </si>
  <si>
    <t>BOSTON PIZZA ROYALTIES-UNITS</t>
  </si>
  <si>
    <t>BRE CN Equity</t>
  </si>
  <si>
    <t>HOM-U CN Equity</t>
  </si>
  <si>
    <t>BTB-U CN Equity</t>
  </si>
  <si>
    <t>CFW CN Equity</t>
  </si>
  <si>
    <t>CALFRAC WELL SERVICES LTD</t>
  </si>
  <si>
    <t>CGY CN Equity</t>
  </si>
  <si>
    <t>CALIAN GROUP LTD</t>
  </si>
  <si>
    <t>CF CN Equity</t>
  </si>
  <si>
    <t>CANACCORD GENUITY GROUP INC</t>
  </si>
  <si>
    <t>GOOS CN Equity</t>
  </si>
  <si>
    <t>CANADA GOOSE HOLDINGS INC</t>
  </si>
  <si>
    <t>CPKR CN Equity</t>
  </si>
  <si>
    <t>CANADA PACKERS INC</t>
  </si>
  <si>
    <t>CFP CN Equity</t>
  </si>
  <si>
    <t>CANFOR CORP</t>
  </si>
  <si>
    <t>WEED CN Equity</t>
  </si>
  <si>
    <t>CANOPY GROWTH CORP</t>
  </si>
  <si>
    <t>CJ CN Equity</t>
  </si>
  <si>
    <t>CARDINAL ENERGY LTD</t>
  </si>
  <si>
    <t>CJT CN Equity</t>
  </si>
  <si>
    <t>CARGOJET INC</t>
  </si>
  <si>
    <t>CAS CN Equity</t>
  </si>
  <si>
    <t>CASCADES INC</t>
  </si>
  <si>
    <t>CG CN Equity</t>
  </si>
  <si>
    <t>CENTERRA GOLD INC</t>
  </si>
  <si>
    <t>CEU CN Equity</t>
  </si>
  <si>
    <t>CES ENERGY SOLUTIONS CORP</t>
  </si>
  <si>
    <t>CHE-U CN Equity</t>
  </si>
  <si>
    <t>CHEMTRADE LOGISTICS INCOM FD</t>
  </si>
  <si>
    <t>CHR CN Equity</t>
  </si>
  <si>
    <t>CHORUS AVIATION INC</t>
  </si>
  <si>
    <t>CGX CN Equity</t>
  </si>
  <si>
    <t>CINEPLEX INC</t>
  </si>
  <si>
    <t>Communication Services</t>
  </si>
  <si>
    <t>CCA CN Equity</t>
  </si>
  <si>
    <t>COGECO COMMUNICATIONS INC</t>
  </si>
  <si>
    <t>CGO CN Equity</t>
  </si>
  <si>
    <t>COGECO INC</t>
  </si>
  <si>
    <t>CNL CN Equity</t>
  </si>
  <si>
    <t>COLLECTIVE MINING LTD</t>
  </si>
  <si>
    <t>CMG CN Equity</t>
  </si>
  <si>
    <t>COMPUTER MODELLING GROUP LTD</t>
  </si>
  <si>
    <t>CSW/A CN Equity</t>
  </si>
  <si>
    <t>CORBY SPIRIT AND WINE LTD</t>
  </si>
  <si>
    <t>CVO CN Equity</t>
  </si>
  <si>
    <t>CRR-U CN Equity</t>
  </si>
  <si>
    <t>CRON CN Equity</t>
  </si>
  <si>
    <t>CRONOS GROUP INC</t>
  </si>
  <si>
    <t>CURA CN Equity</t>
  </si>
  <si>
    <t>CURALEAF HOLDINGS INC</t>
  </si>
  <si>
    <t>DTOL CN Equity</t>
  </si>
  <si>
    <t>D2L INC</t>
  </si>
  <si>
    <t>DML CN Equity</t>
  </si>
  <si>
    <t>DENISON MINES CORP</t>
  </si>
  <si>
    <t>DXT CN Equity</t>
  </si>
  <si>
    <t>DEXTERRA GROUP INC</t>
  </si>
  <si>
    <t>DSV CN Equity</t>
  </si>
  <si>
    <t>DISCOVERY SILVER CORP</t>
  </si>
  <si>
    <t>DIV CN Equity</t>
  </si>
  <si>
    <t>DIVERSIFIED ROYALTY CORP</t>
  </si>
  <si>
    <t>DCBO CN Equity</t>
  </si>
  <si>
    <t>DOCEBO INC</t>
  </si>
  <si>
    <t>DBM CN Equity</t>
  </si>
  <si>
    <t>DLCG CN Equity</t>
  </si>
  <si>
    <t>DOMINION LENDING CENTRES INC</t>
  </si>
  <si>
    <t>D-U CN Equity</t>
  </si>
  <si>
    <t>DRM CN Equity</t>
  </si>
  <si>
    <t>DHT-U CN Equity</t>
  </si>
  <si>
    <t>DRI HEALTHCARE TRUST</t>
  </si>
  <si>
    <t>DND CN Equity</t>
  </si>
  <si>
    <t>DYE &amp; DURHAM LTD</t>
  </si>
  <si>
    <t>DNG CN Equity</t>
  </si>
  <si>
    <t>DYNACOR GROUP INC</t>
  </si>
  <si>
    <t>ECN CN Equity</t>
  </si>
  <si>
    <t>ECN CAPITAL CORP</t>
  </si>
  <si>
    <t>EDR CN Equity</t>
  </si>
  <si>
    <t>ENDEAVOUR SILVER CORP</t>
  </si>
  <si>
    <t>EFX CN Equity</t>
  </si>
  <si>
    <t>ENERFLEX LTD</t>
  </si>
  <si>
    <t>EFR CN Equity</t>
  </si>
  <si>
    <t>ENERGY FUELS INC</t>
  </si>
  <si>
    <t>ENGH CN Equity</t>
  </si>
  <si>
    <t>ENGHOUSE SYSTEMS LTD</t>
  </si>
  <si>
    <t>ESI CN Equity</t>
  </si>
  <si>
    <t>ENSIGN ENERGY SERVICES INC</t>
  </si>
  <si>
    <t>ERO CN Equity</t>
  </si>
  <si>
    <t>ERO COPPER CORP</t>
  </si>
  <si>
    <t>ERE-U CN Equity</t>
  </si>
  <si>
    <t>EIF CN Equity</t>
  </si>
  <si>
    <t>EXCHANGE INCOME CORP</t>
  </si>
  <si>
    <t>EXE CN Equity</t>
  </si>
  <si>
    <t>EXTENDICARE INC</t>
  </si>
  <si>
    <t>FSZ CN Equity</t>
  </si>
  <si>
    <t>FIERA CAPITAL CORP</t>
  </si>
  <si>
    <t>FTG CN Equity</t>
  </si>
  <si>
    <t>FIRAN TECHNOLOGY GROUP CORP</t>
  </si>
  <si>
    <t>FC CN Equity</t>
  </si>
  <si>
    <t>FOM CN Equity</t>
  </si>
  <si>
    <t>FORAN MINING CORPORATION</t>
  </si>
  <si>
    <t>FVI CN Equity</t>
  </si>
  <si>
    <t>FORTUNA MINING CORP</t>
  </si>
  <si>
    <t>FVL CN Equity</t>
  </si>
  <si>
    <t>FREEGOLD VENTURES LTD</t>
  </si>
  <si>
    <t>FRU CN Equity</t>
  </si>
  <si>
    <t>FREEHOLD ROYALTIES LTD</t>
  </si>
  <si>
    <t>FEC CN Equity</t>
  </si>
  <si>
    <t>FRONTERA ENERGY CORP</t>
  </si>
  <si>
    <t>GMIN CN Equity</t>
  </si>
  <si>
    <t>G MINING VENTURE CORP</t>
  </si>
  <si>
    <t>GTWO CN Equity</t>
  </si>
  <si>
    <t>G2 GOLDFIELDS INC</t>
  </si>
  <si>
    <t>GAU CN Equity</t>
  </si>
  <si>
    <t>GALIANO GOLD INC</t>
  </si>
  <si>
    <t>GDI CN Equity</t>
  </si>
  <si>
    <t>GDI INTEGRATED FACILITY SERV</t>
  </si>
  <si>
    <t>GSY CN Equity</t>
  </si>
  <si>
    <t>GOEASY LTD</t>
  </si>
  <si>
    <t>GGD CN Equity</t>
  </si>
  <si>
    <t>GOGOLD RESOURCES INC</t>
  </si>
  <si>
    <t>GOLD CN Equity</t>
  </si>
  <si>
    <t>GOLDMINING INC</t>
  </si>
  <si>
    <t>GTE CN Equity</t>
  </si>
  <si>
    <t>GRAN TIERRA ENERGY INC</t>
  </si>
  <si>
    <t>GFR CN Equity</t>
  </si>
  <si>
    <t>GREENFIRE RESOURCES LTD</t>
  </si>
  <si>
    <t>HR-U CN Equity</t>
  </si>
  <si>
    <t>HPS/A CN Equity</t>
  </si>
  <si>
    <t>HAMMOND POWER SOLUTIONS INC</t>
  </si>
  <si>
    <t>HWX CN Equity</t>
  </si>
  <si>
    <t>HEADWATER EXPLORATION INC</t>
  </si>
  <si>
    <t>AIDX CN Equity</t>
  </si>
  <si>
    <t>HEALWELL AI INC</t>
  </si>
  <si>
    <t>HLF CN Equity</t>
  </si>
  <si>
    <t>HIGH LINER FOODS INC</t>
  </si>
  <si>
    <t>IPO CN Equity</t>
  </si>
  <si>
    <t>INPLAY OIL CORP</t>
  </si>
  <si>
    <t>IFP CN Equity</t>
  </si>
  <si>
    <t>INTERFOR CORP</t>
  </si>
  <si>
    <t>IPCO CN Equity</t>
  </si>
  <si>
    <t>INTERNATIONAL PETROLEUM CORP</t>
  </si>
  <si>
    <t>IIP-U CN Equity</t>
  </si>
  <si>
    <t>ISO CN Equity</t>
  </si>
  <si>
    <t>ISOENERGY LTD</t>
  </si>
  <si>
    <t>JAG CN Equity</t>
  </si>
  <si>
    <t>JAGUAR MINING INC</t>
  </si>
  <si>
    <t>JWEL CN Equity</t>
  </si>
  <si>
    <t>JAMIESON WELLNESS INC</t>
  </si>
  <si>
    <t>JOY CN Equity</t>
  </si>
  <si>
    <t>JOURNEY ENERGY INC</t>
  </si>
  <si>
    <t>KBL CN Equity</t>
  </si>
  <si>
    <t>K-BRO LINEN INC</t>
  </si>
  <si>
    <t>KNT CN Equity</t>
  </si>
  <si>
    <t>K92 MINING</t>
  </si>
  <si>
    <t>KEL CN Equity</t>
  </si>
  <si>
    <t>KELT EXPLORATION LTD</t>
  </si>
  <si>
    <t>KMP-U CN Equity</t>
  </si>
  <si>
    <t>KITS CN Equity</t>
  </si>
  <si>
    <t>KITS EYECARE LTD</t>
  </si>
  <si>
    <t>KSI CN Equity</t>
  </si>
  <si>
    <t>KNEAT.COM INC</t>
  </si>
  <si>
    <t>GUD CN Equity</t>
  </si>
  <si>
    <t>KNIGHT THERAPEUTICS INC</t>
  </si>
  <si>
    <t>KEI CN Equity</t>
  </si>
  <si>
    <t>KOLIBRI GLOBAL ENERGY INC</t>
  </si>
  <si>
    <t>LIF CN Equity</t>
  </si>
  <si>
    <t>LABRADOR IRON ORE ROYALTY CO</t>
  </si>
  <si>
    <t>LAS/A CN Equity</t>
  </si>
  <si>
    <t>LASSONDE INDS INC-CLASS A</t>
  </si>
  <si>
    <t>LB CN Equity</t>
  </si>
  <si>
    <t>LAURENTIAN BANK OF CANADA</t>
  </si>
  <si>
    <t>LNF CN Equity</t>
  </si>
  <si>
    <t>LEON'S FURNITURE LTD</t>
  </si>
  <si>
    <t>LSPD CN Equity</t>
  </si>
  <si>
    <t>LIGHTSPEED COMMERCE INC</t>
  </si>
  <si>
    <t>LAC CN Equity</t>
  </si>
  <si>
    <t>LITHIUM AMERICAS CORP</t>
  </si>
  <si>
    <t>LAR CN Equity</t>
  </si>
  <si>
    <t>LITHIUM ARGENTINA AG</t>
  </si>
  <si>
    <t>MAL CN Equity</t>
  </si>
  <si>
    <t>MAGELLAN AEROSPACE CORP</t>
  </si>
  <si>
    <t>MDI CN Equity</t>
  </si>
  <si>
    <t>MAJOR DRILLING GROUP INTL</t>
  </si>
  <si>
    <t>MFI CN Equity</t>
  </si>
  <si>
    <t>MAPLE LEAF FOODS INC</t>
  </si>
  <si>
    <t>MRE CN Equity</t>
  </si>
  <si>
    <t>MARTINREA INTERNATIONAL INC</t>
  </si>
  <si>
    <t>MATR CN Equity</t>
  </si>
  <si>
    <t>MATTR CORP</t>
  </si>
  <si>
    <t>MKP CN Equity</t>
  </si>
  <si>
    <t>MCAN MORTGAGE CORP</t>
  </si>
  <si>
    <t>DR CN Equity</t>
  </si>
  <si>
    <t>MEDICAL FACILITIES CORP</t>
  </si>
  <si>
    <t>MER CN Equity</t>
  </si>
  <si>
    <t>MEREN ENERGY INC</t>
  </si>
  <si>
    <t>MX CN Equity</t>
  </si>
  <si>
    <t>METHANEX CORP</t>
  </si>
  <si>
    <t>MI-U CN Equity</t>
  </si>
  <si>
    <t>MRC CN Equity</t>
  </si>
  <si>
    <t>MORGUARD CORP</t>
  </si>
  <si>
    <t>MRG-U CN Equity</t>
  </si>
  <si>
    <t>MTY CN Equity</t>
  </si>
  <si>
    <t>MTY FOOD GROUP INC</t>
  </si>
  <si>
    <t>MTL CN Equity</t>
  </si>
  <si>
    <t>MULLEN GROUP LTD</t>
  </si>
  <si>
    <t>GRA CN Equity</t>
  </si>
  <si>
    <t>NANOXPLORE INC</t>
  </si>
  <si>
    <t>NEO CN Equity</t>
  </si>
  <si>
    <t>NUAG CN Equity</t>
  </si>
  <si>
    <t>NEW PACIFIC METALS CORP</t>
  </si>
  <si>
    <t>NXR-U CN Equity</t>
  </si>
  <si>
    <t>NEXUS INDUSTRIAL REIT</t>
  </si>
  <si>
    <t>NFI CN Equity</t>
  </si>
  <si>
    <t>NFI GROUP INC</t>
  </si>
  <si>
    <t>NGEX CN Equity</t>
  </si>
  <si>
    <t>NGEX MINERALS LTD</t>
  </si>
  <si>
    <t>NOA CN Equity</t>
  </si>
  <si>
    <t>NWC CN Equity</t>
  </si>
  <si>
    <t>NDM CN Equity</t>
  </si>
  <si>
    <t>NORTHERN DYNASTY MINERALS</t>
  </si>
  <si>
    <t>NWH-U CN Equity</t>
  </si>
  <si>
    <t>NG CN Equity</t>
  </si>
  <si>
    <t>NOVAGOLD RESOURCES INC</t>
  </si>
  <si>
    <t>OBE CN Equity</t>
  </si>
  <si>
    <t>OBSIDIAN ENERGY LTD</t>
  </si>
  <si>
    <t>ORE CN Equity</t>
  </si>
  <si>
    <t>OREZONE GOLD CORP</t>
  </si>
  <si>
    <t>OGI CN Equity</t>
  </si>
  <si>
    <t>ORGANIGRAM GLOBAL INC</t>
  </si>
  <si>
    <t>OLA CN Equity</t>
  </si>
  <si>
    <t>ORLA MINING LTD</t>
  </si>
  <si>
    <t>POU CN Equity</t>
  </si>
  <si>
    <t>PXT CN Equity</t>
  </si>
  <si>
    <t>PAREX RESOURCES INC</t>
  </si>
  <si>
    <t>PSI CN Equity</t>
  </si>
  <si>
    <t>PASON SYSTEMS INC</t>
  </si>
  <si>
    <t>PPTA CN Equity</t>
  </si>
  <si>
    <t>PERPETUA RESOURCES CORP</t>
  </si>
  <si>
    <t>PET CN Equity</t>
  </si>
  <si>
    <t>PET VALU HOLDINGS LTD</t>
  </si>
  <si>
    <t>PEY CN Equity</t>
  </si>
  <si>
    <t>PEYTO EXPLORATION &amp; DEV CORP</t>
  </si>
  <si>
    <t>PHX CN Equity</t>
  </si>
  <si>
    <t>PHX ENERGY SERVICES CORP</t>
  </si>
  <si>
    <t>PZA CN Equity</t>
  </si>
  <si>
    <t>PIZZA PIZZA ROYALTY CORP</t>
  </si>
  <si>
    <t>PLZ-U CN Equity</t>
  </si>
  <si>
    <t>PLAZA RETAIL REIT</t>
  </si>
  <si>
    <t>PMET CN Equity</t>
  </si>
  <si>
    <t>PMET RESOURCES INC</t>
  </si>
  <si>
    <t>PIF CN Equity</t>
  </si>
  <si>
    <t>POLARIS RENEWABLE ENERGY INC</t>
  </si>
  <si>
    <t>PBL CN Equity</t>
  </si>
  <si>
    <t>POLLARD BANKNOTE LTD</t>
  </si>
  <si>
    <t>PD CN Equity</t>
  </si>
  <si>
    <t>PRECISION DRILLING CORP</t>
  </si>
  <si>
    <t>PMZ-U CN Equity</t>
  </si>
  <si>
    <t>PRIMARIS REIT</t>
  </si>
  <si>
    <t>PRV-U CN Equity</t>
  </si>
  <si>
    <t>PRN CN Equity</t>
  </si>
  <si>
    <t>PROFOUND MEDICAL CORP</t>
  </si>
  <si>
    <t>PRL CN Equity</t>
  </si>
  <si>
    <t>PROPEL HOLDINGS INC</t>
  </si>
  <si>
    <t>QTRH CN Equity</t>
  </si>
  <si>
    <t>QUARTERHILL INC</t>
  </si>
  <si>
    <t>REAL CN Equity</t>
  </si>
  <si>
    <t>REAL MATTERS INC</t>
  </si>
  <si>
    <t>RFA CN Equity</t>
  </si>
  <si>
    <t>RFA FINANCIAL INC</t>
  </si>
  <si>
    <t>RIC CN Equity</t>
  </si>
  <si>
    <t>RICHARDS GROUP INC</t>
  </si>
  <si>
    <t>RCH CN Equity</t>
  </si>
  <si>
    <t>RICHELIEU HARDWARE LTD</t>
  </si>
  <si>
    <t>RSI CN Equity</t>
  </si>
  <si>
    <t>ROGERS SUGAR INC</t>
  </si>
  <si>
    <t>RUS CN Equity</t>
  </si>
  <si>
    <t>RUSSEL METALS INC</t>
  </si>
  <si>
    <t>STC CN Equity</t>
  </si>
  <si>
    <t>SANGOMA TECHNOLOGIES CORP</t>
  </si>
  <si>
    <t>SOIL CN Equity</t>
  </si>
  <si>
    <t>SATURN OIL &amp; GAS INC</t>
  </si>
  <si>
    <t>SIS CN Equity</t>
  </si>
  <si>
    <t>SAVARIA CORP</t>
  </si>
  <si>
    <t>SEA CN Equity</t>
  </si>
  <si>
    <t>SEABRIDGE GOLD INC</t>
  </si>
  <si>
    <t>SES CN Equity</t>
  </si>
  <si>
    <t>SIA CN Equity</t>
  </si>
  <si>
    <t>SIENNA SENIOR LIVING INC</t>
  </si>
  <si>
    <t>SVM CN Equity</t>
  </si>
  <si>
    <t>SILVERCORP METALS INC</t>
  </si>
  <si>
    <t>SKE CN Equity</t>
  </si>
  <si>
    <t>SKEENA RESOURCES LTD</t>
  </si>
  <si>
    <t>SGR-U CN Equity</t>
  </si>
  <si>
    <t>SLS CN Equity</t>
  </si>
  <si>
    <t>SOLARIS RESOURCES INC</t>
  </si>
  <si>
    <t>SHLE CN Equity</t>
  </si>
  <si>
    <t>SOURCE ENERGY SERVICES LTD</t>
  </si>
  <si>
    <t>SDE CN Equity</t>
  </si>
  <si>
    <t>SPARTAN DELTA CORP</t>
  </si>
  <si>
    <t>TOY CN Equity</t>
  </si>
  <si>
    <t>SII CN Equity</t>
  </si>
  <si>
    <t>SPROTT INC</t>
  </si>
  <si>
    <t>RAY CN Equity</t>
  </si>
  <si>
    <t>STINGRAY GROUP INC</t>
  </si>
  <si>
    <t>SVI CN Equity</t>
  </si>
  <si>
    <t>STORAGEVAULT CANADA INC</t>
  </si>
  <si>
    <t>SPB CN Equity</t>
  </si>
  <si>
    <t>SUPERIOR PLUS CORP</t>
  </si>
  <si>
    <t>SGY CN Equity</t>
  </si>
  <si>
    <t>SURGE ENERGY INC</t>
  </si>
  <si>
    <t>SYZ CN Equity</t>
  </si>
  <si>
    <t>SYLOGIST LTD</t>
  </si>
  <si>
    <t>TVE CN Equity</t>
  </si>
  <si>
    <t>TAMARACK VALLEY ENERGY LTD</t>
  </si>
  <si>
    <t>TKO CN Equity</t>
  </si>
  <si>
    <t>TASEKO MINES LTD</t>
  </si>
  <si>
    <t>TCS CN Equity</t>
  </si>
  <si>
    <t>TECSYS INC</t>
  </si>
  <si>
    <t>TSAT CN Equity</t>
  </si>
  <si>
    <t>TELESAT CORP</t>
  </si>
  <si>
    <t>TNZ CN Equity</t>
  </si>
  <si>
    <t>TENAZ ENERGY CORP</t>
  </si>
  <si>
    <t>TVK CN Equity</t>
  </si>
  <si>
    <t>TERRAVEST INDUSTRIES INC</t>
  </si>
  <si>
    <t>TF CN Equity</t>
  </si>
  <si>
    <t>TIMBERCREEK FINANCIAL CORP</t>
  </si>
  <si>
    <t>TXG CN Equity</t>
  </si>
  <si>
    <t>TOREX GOLD RESOURCES INC</t>
  </si>
  <si>
    <t>TOT CN Equity</t>
  </si>
  <si>
    <t>TOTAL ENERGY SERVICES INC</t>
  </si>
  <si>
    <t>TCL/A CN Equity</t>
  </si>
  <si>
    <t>TRANSCONTINENTAL INC-CL A</t>
  </si>
  <si>
    <t>TCW CN Equity</t>
  </si>
  <si>
    <t>TRICAN WELL SERVICE LTD</t>
  </si>
  <si>
    <t>TSU CN Equity</t>
  </si>
  <si>
    <t>TRISURA GROUP LTD</t>
  </si>
  <si>
    <t>URE CN Equity</t>
  </si>
  <si>
    <t>UR-ENERGY INC</t>
  </si>
  <si>
    <t>URC CN Equity</t>
  </si>
  <si>
    <t>URANIUM ROYALTY CORP</t>
  </si>
  <si>
    <t>VLE CN Equity</t>
  </si>
  <si>
    <t>VALEURA ENERGY INC</t>
  </si>
  <si>
    <t>VET CN Equity</t>
  </si>
  <si>
    <t>VERMILION ENERGY INC</t>
  </si>
  <si>
    <t>VBNK CN Equity</t>
  </si>
  <si>
    <t>VERSABANK</t>
  </si>
  <si>
    <t>VHI CN Equity</t>
  </si>
  <si>
    <t>VITALHUB CORP</t>
  </si>
  <si>
    <t>VZLA CN Equity</t>
  </si>
  <si>
    <t>VIZSLA SILVER CORP</t>
  </si>
  <si>
    <t>WJX CN Equity</t>
  </si>
  <si>
    <t>WAJAX CORP</t>
  </si>
  <si>
    <t>WELL CN Equity</t>
  </si>
  <si>
    <t>WDO CN Equity</t>
  </si>
  <si>
    <t>WESDOME GOLD MINES LTD</t>
  </si>
  <si>
    <t>WRN CN Equity</t>
  </si>
  <si>
    <t>WESTERN COPPER AND GOLD CORP</t>
  </si>
  <si>
    <t>WTE CN Equity</t>
  </si>
  <si>
    <t>WPK CN Equity</t>
  </si>
  <si>
    <t>WINPAK LTD</t>
  </si>
  <si>
    <t>Source: Bloomberg</t>
  </si>
  <si>
    <t>Security</t>
  </si>
  <si>
    <t>Market</t>
  </si>
  <si>
    <t>Buys</t>
  </si>
  <si>
    <t>Holds</t>
  </si>
  <si>
    <t>Sells</t>
  </si>
  <si>
    <t>Closing</t>
  </si>
  <si>
    <t>Average</t>
  </si>
  <si>
    <t>Forecast</t>
  </si>
  <si>
    <t>Yield (%)</t>
  </si>
  <si>
    <t>Dividend/</t>
  </si>
  <si>
    <t>Year-to-date</t>
  </si>
  <si>
    <t>Forward</t>
  </si>
  <si>
    <t>Capitalization</t>
  </si>
  <si>
    <t>Price</t>
  </si>
  <si>
    <t>Target Price</t>
  </si>
  <si>
    <t>Price Return</t>
  </si>
  <si>
    <t>Distribution</t>
  </si>
  <si>
    <t>Price Return (%)</t>
  </si>
  <si>
    <t>Price-to-Earnings</t>
  </si>
  <si>
    <t>Frequency</t>
  </si>
  <si>
    <t>Multiple</t>
  </si>
  <si>
    <t>n.a.</t>
  </si>
  <si>
    <t>BORALEX INC</t>
  </si>
  <si>
    <t>(as of Feb. 27)</t>
  </si>
  <si>
    <t>(Feb. 27)</t>
  </si>
  <si>
    <t>SLATE GROCERY REIT</t>
  </si>
  <si>
    <t>PRO REAL ESTATE INVESTMENT TRUST</t>
  </si>
  <si>
    <t>NORTHWEST HEALTHCARE PROPERTIES REIT</t>
  </si>
  <si>
    <t>MORGUARD NORTH AMERICAN RESIDENTIAL REIT</t>
  </si>
  <si>
    <t>MINTO APARTMENT REIT</t>
  </si>
  <si>
    <t>KILLAM APARTMENT REIT</t>
  </si>
  <si>
    <t>INTERRENT REIT</t>
  </si>
  <si>
    <t>H&amp;R REIT</t>
  </si>
  <si>
    <t>EUROPEAN RESIDENTIAL REIT</t>
  </si>
  <si>
    <t>DREAM UNLIMITED</t>
  </si>
  <si>
    <t>DREAM OFFICE REIT</t>
  </si>
  <si>
    <t>CROMBIE REIT</t>
  </si>
  <si>
    <t>BTB REAL ESTATE INVESTMENT TRUST</t>
  </si>
  <si>
    <t>BSR REAL ESTATE INVESTMENT TRUST</t>
  </si>
  <si>
    <t>BRIDGEMARQ REAL ESTATE SERVICES</t>
  </si>
  <si>
    <t>AUTOMOTIVE PROPERTIES REIT</t>
  </si>
  <si>
    <t>ALLIED PROPERTIES REIT</t>
  </si>
  <si>
    <t xml:space="preserve">NEO PERFORMANCE MATERIALS </t>
  </si>
  <si>
    <t xml:space="preserve">ARIZONA SONORAN COPPER CO </t>
  </si>
  <si>
    <t>AMERICAS GOLD AND SILVER CORP</t>
  </si>
  <si>
    <t>COVEO SOLUTIONS INC</t>
  </si>
  <si>
    <t>BITFARMS LTD</t>
  </si>
  <si>
    <t>WESTSHORE TERMINALS INVESTMENT CORP</t>
  </si>
  <si>
    <t>BADGER INFRASTRUCTURE SOLUTIONS</t>
  </si>
  <si>
    <t>DOMAN BUILDING MATERIALS GROUP</t>
  </si>
  <si>
    <t>WELL HEALTH TECHNOLOGIES CORP</t>
  </si>
  <si>
    <t>FIRM CAPITAL MORTGAGE INVESTMENT CORP</t>
  </si>
  <si>
    <t>ATRIUM MORTGAGE INVESTMENT CORP</t>
  </si>
  <si>
    <t>ALARIS EQUITY PARTNERS INCOME TRUST</t>
  </si>
  <si>
    <t>SECURE WASTE INFRASTRUCTURE CORP</t>
  </si>
  <si>
    <t xml:space="preserve">PARAMOUNT RESOURCES LTD </t>
  </si>
  <si>
    <t>NORTH AMERICAN CONSTRUCTION GROUP LTD</t>
  </si>
  <si>
    <t>NORTH WEST CO INC</t>
  </si>
  <si>
    <t>SPIN MASTER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</si>
</sst>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"/>
    <numFmt numFmtId="165" formatCode="##0"/>
    <numFmt numFmtId="166" formatCode="#,##0.##"/>
    <numFmt numFmtId="167" formatCode="#,##0.###"/>
    <numFmt numFmtId="168" formatCode="mm/dd/yyyy"/>
    <numFmt numFmtId="169" formatCode="0.0"/>
    <numFmt numFmtId="170" formatCode="_(* #,##0_);_(* \(#,##0\);_(* &quot;-&quot;??_);_(@_)"/>
  </numFmts>
  <fonts count="11" x14ac:knownFonts="1">
    <font>
      <sz val="11"/>
      <name val="Calibri"/>
    </font>
    <font>
      <sz val="18"/>
      <name val="Calibri"/>
    </font>
    <font>
      <b/>
      <sz val="12"/>
      <color rgb="FFFFFFFF"/>
      <name val="Calibri"/>
    </font>
    <font>
      <sz val="9"/>
      <name val="Calibri"/>
    </font>
    <font>
      <b/>
      <sz val="9"/>
      <name val="Calibri"/>
    </font>
    <font>
      <sz val="6"/>
      <name val="Calibri"/>
    </font>
    <font>
      <sz val="10"/>
      <name val="Arial"/>
    </font>
    <font>
      <sz val="11"/>
      <name val="Calibri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rgb="FF25BD63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2" borderId="0">
      <alignment horizontal="left"/>
    </xf>
    <xf numFmtId="0" fontId="4" fillId="3" borderId="0">
      <alignment horizontal="center"/>
    </xf>
    <xf numFmtId="164" fontId="3" fillId="0" borderId="0"/>
    <xf numFmtId="164" fontId="4" fillId="0" borderId="0"/>
    <xf numFmtId="165" fontId="3" fillId="0" borderId="0"/>
    <xf numFmtId="166" fontId="3" fillId="0" borderId="0"/>
    <xf numFmtId="167" fontId="3" fillId="0" borderId="0"/>
    <xf numFmtId="165" fontId="4" fillId="0" borderId="0"/>
    <xf numFmtId="166" fontId="4" fillId="0" borderId="0"/>
    <xf numFmtId="167" fontId="4" fillId="0" borderId="0"/>
    <xf numFmtId="0" fontId="3" fillId="0" borderId="0"/>
    <xf numFmtId="0" fontId="4" fillId="0" borderId="0"/>
    <xf numFmtId="0" fontId="3" fillId="0" borderId="0">
      <alignment horizontal="right"/>
    </xf>
    <xf numFmtId="0" fontId="4" fillId="0" borderId="0">
      <alignment horizontal="right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left"/>
    </xf>
    <xf numFmtId="0" fontId="4" fillId="0" borderId="0">
      <alignment horizontal="right"/>
    </xf>
    <xf numFmtId="0" fontId="5" fillId="0" borderId="0">
      <alignment vertical="top" wrapText="1"/>
    </xf>
    <xf numFmtId="168" fontId="3" fillId="0" borderId="0">
      <alignment horizontal="left"/>
    </xf>
    <xf numFmtId="168" fontId="3" fillId="0" borderId="0">
      <alignment horizontal="right"/>
    </xf>
    <xf numFmtId="168" fontId="3" fillId="0" borderId="0">
      <alignment horizontal="left"/>
    </xf>
    <xf numFmtId="168" fontId="4" fillId="0" borderId="0">
      <alignment horizontal="left"/>
    </xf>
    <xf numFmtId="168" fontId="4" fillId="0" borderId="0">
      <alignment horizontal="right"/>
    </xf>
    <xf numFmtId="168" fontId="4" fillId="0" borderId="0">
      <alignment horizontal="left"/>
    </xf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8"/>
    <xf numFmtId="0" fontId="3" fillId="0" borderId="0" xfId="28" applyAlignment="1">
      <alignment horizontal="left"/>
    </xf>
    <xf numFmtId="2" fontId="3" fillId="0" borderId="0" xfId="28" applyNumberFormat="1" applyAlignment="1">
      <alignment horizontal="right"/>
    </xf>
    <xf numFmtId="0" fontId="6" fillId="0" borderId="0" xfId="28" applyFont="1"/>
    <xf numFmtId="0" fontId="6" fillId="0" borderId="0" xfId="28" applyFont="1" applyAlignment="1">
      <alignment horizontal="left"/>
    </xf>
    <xf numFmtId="169" fontId="6" fillId="0" borderId="0" xfId="28" applyNumberFormat="1" applyFont="1" applyAlignment="1">
      <alignment horizontal="center"/>
    </xf>
    <xf numFmtId="1" fontId="6" fillId="0" borderId="0" xfId="28" applyNumberFormat="1" applyFont="1" applyAlignment="1">
      <alignment horizontal="center"/>
    </xf>
    <xf numFmtId="0" fontId="8" fillId="4" borderId="0" xfId="4" applyFont="1" applyFill="1" applyAlignment="1">
      <alignment horizontal="left"/>
    </xf>
    <xf numFmtId="0" fontId="8" fillId="4" borderId="0" xfId="4" applyFont="1" applyFill="1">
      <alignment horizontal="center"/>
    </xf>
    <xf numFmtId="1" fontId="8" fillId="4" borderId="0" xfId="4" applyNumberFormat="1" applyFont="1" applyFill="1">
      <alignment horizontal="center"/>
    </xf>
    <xf numFmtId="169" fontId="8" fillId="4" borderId="0" xfId="4" applyNumberFormat="1" applyFont="1" applyFill="1">
      <alignment horizontal="center"/>
    </xf>
    <xf numFmtId="0" fontId="8" fillId="4" borderId="0" xfId="28" applyFont="1" applyFill="1" applyAlignment="1">
      <alignment horizontal="center"/>
    </xf>
    <xf numFmtId="0" fontId="3" fillId="4" borderId="0" xfId="28" applyFill="1"/>
    <xf numFmtId="170" fontId="6" fillId="0" borderId="0" xfId="29" applyNumberFormat="1" applyFont="1" applyAlignment="1">
      <alignment horizontal="right"/>
    </xf>
    <xf numFmtId="0" fontId="8" fillId="0" borderId="0" xfId="4" applyFont="1" applyFill="1" applyAlignment="1">
      <alignment horizontal="left"/>
    </xf>
    <xf numFmtId="0" fontId="8" fillId="0" borderId="0" xfId="4" applyFont="1" applyFill="1">
      <alignment horizontal="center"/>
    </xf>
    <xf numFmtId="1" fontId="8" fillId="0" borderId="0" xfId="4" applyNumberFormat="1" applyFont="1" applyFill="1">
      <alignment horizontal="center"/>
    </xf>
    <xf numFmtId="169" fontId="8" fillId="0" borderId="0" xfId="4" applyNumberFormat="1" applyFont="1" applyFill="1">
      <alignment horizontal="center"/>
    </xf>
    <xf numFmtId="0" fontId="8" fillId="0" borderId="0" xfId="28" applyFont="1" applyAlignment="1">
      <alignment horizontal="center"/>
    </xf>
    <xf numFmtId="0" fontId="9" fillId="0" borderId="0" xfId="28" applyFont="1" applyAlignment="1">
      <alignment horizontal="left"/>
    </xf>
    <xf numFmtId="0" fontId="10" fillId="0" borderId="0" xfId="28" applyFont="1" applyAlignment="1">
      <alignment horizontal="left"/>
    </xf>
    <xf numFmtId="44" fontId="6" fillId="0" borderId="0" xfId="31" applyFont="1" applyAlignment="1">
      <alignment horizontal="right"/>
    </xf>
    <xf numFmtId="44" fontId="6" fillId="0" borderId="0" xfId="31" applyFont="1" applyFill="1" applyAlignment="1">
      <alignment horizontal="right"/>
    </xf>
    <xf numFmtId="9" fontId="6" fillId="0" borderId="0" xfId="30" applyFont="1" applyAlignment="1">
      <alignment horizontal="center"/>
    </xf>
    <xf numFmtId="9" fontId="6" fillId="0" borderId="0" xfId="30" applyFont="1" applyFill="1" applyAlignment="1">
      <alignment horizontal="center"/>
    </xf>
  </cellXfs>
  <cellStyles count="32">
    <cellStyle name="bolddate" xfId="25" xr:uid="{00000000-0005-0000-0000-000019000000}"/>
    <cellStyle name="boldleftdate" xfId="27" xr:uid="{00000000-0005-0000-0000-00001B000000}"/>
    <cellStyle name="boldnoDecimalDigits" xfId="10" xr:uid="{00000000-0005-0000-0000-00000A000000}"/>
    <cellStyle name="boldpercentage" xfId="6" xr:uid="{00000000-0005-0000-0000-000006000000}"/>
    <cellStyle name="boldrightdate" xfId="26" xr:uid="{00000000-0005-0000-0000-00001A000000}"/>
    <cellStyle name="boldthreeDecimalDigits" xfId="12" xr:uid="{00000000-0005-0000-0000-00000C000000}"/>
    <cellStyle name="boldtwoDecimalDigits" xfId="11" xr:uid="{00000000-0005-0000-0000-00000B000000}"/>
    <cellStyle name="Comma" xfId="29" builtinId="3"/>
    <cellStyle name="Currency" xfId="31" builtinId="4"/>
    <cellStyle name="date" xfId="22" xr:uid="{00000000-0005-0000-0000-000016000000}"/>
    <cellStyle name="defaultsheetstyle" xfId="28" xr:uid="{00000000-0005-0000-0000-00001C000000}"/>
    <cellStyle name="disclaimer" xfId="21" xr:uid="{00000000-0005-0000-0000-000015000000}"/>
    <cellStyle name="leftdate" xfId="24" xr:uid="{00000000-0005-0000-0000-000018000000}"/>
    <cellStyle name="leftplainBoldText" xfId="19" xr:uid="{00000000-0005-0000-0000-000013000000}"/>
    <cellStyle name="leftplainText" xfId="17" xr:uid="{00000000-0005-0000-0000-000011000000}"/>
    <cellStyle name="noDecimalDigits" xfId="7" xr:uid="{00000000-0005-0000-0000-000007000000}"/>
    <cellStyle name="Normal" xfId="0" builtinId="0"/>
    <cellStyle name="Percent" xfId="30" builtinId="5"/>
    <cellStyle name="percentage" xfId="5" xr:uid="{00000000-0005-0000-0000-000005000000}"/>
    <cellStyle name="plainBoldText" xfId="14" xr:uid="{00000000-0005-0000-0000-00000E000000}"/>
    <cellStyle name="plainBoldValues" xfId="16" xr:uid="{00000000-0005-0000-0000-000010000000}"/>
    <cellStyle name="plainText" xfId="13" xr:uid="{00000000-0005-0000-0000-00000D000000}"/>
    <cellStyle name="plainValues" xfId="15" xr:uid="{00000000-0005-0000-0000-00000F000000}"/>
    <cellStyle name="rightdate" xfId="23" xr:uid="{00000000-0005-0000-0000-000017000000}"/>
    <cellStyle name="rightplainBoldText" xfId="20" xr:uid="{00000000-0005-0000-0000-000014000000}"/>
    <cellStyle name="rightplainText" xfId="18" xr:uid="{00000000-0005-0000-0000-000012000000}"/>
    <cellStyle name="sheetReportTitle" xfId="2" xr:uid="{00000000-0005-0000-0000-000002000000}"/>
    <cellStyle name="sheetTitle" xfId="1" xr:uid="{00000000-0005-0000-0000-000001000000}"/>
    <cellStyle name="tableHeader" xfId="3" xr:uid="{00000000-0005-0000-0000-000003000000}"/>
    <cellStyle name="tablesubHeader" xfId="4" xr:uid="{00000000-0005-0000-0000-000004000000}"/>
    <cellStyle name="threeDecimalDigits" xfId="9" xr:uid="{00000000-0005-0000-0000-000009000000}"/>
    <cellStyle name="twoDecimalDigit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257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224" sqref="A224:XFD225"/>
    </sheetView>
  </sheetViews>
  <sheetFormatPr defaultColWidth="9.08984375" defaultRowHeight="12" x14ac:dyDescent="0.3"/>
  <cols>
    <col min="1" max="1" width="14" style="2" customWidth="1"/>
    <col min="2" max="2" width="29.7265625" style="2" customWidth="1"/>
    <col min="3" max="3" width="18.90625" style="2" customWidth="1"/>
    <col min="4" max="4" width="9.26953125" style="2" customWidth="1"/>
    <col min="5" max="5" width="9.6328125" style="3" customWidth="1"/>
    <col min="6" max="6" width="9.08984375" style="3" customWidth="1"/>
    <col min="7" max="7" width="12.1796875" style="3" customWidth="1"/>
    <col min="8" max="8" width="14.453125" style="3" customWidth="1"/>
    <col min="9" max="9" width="12.36328125" style="2" customWidth="1"/>
    <col min="10" max="10" width="11.26953125" style="3" customWidth="1"/>
    <col min="11" max="11" width="9.08984375" style="3" customWidth="1"/>
    <col min="12" max="12" width="18.08984375" style="3" customWidth="1"/>
    <col min="13" max="13" width="15.7265625" style="3" customWidth="1"/>
    <col min="14" max="14" width="23" style="2" customWidth="1"/>
    <col min="15" max="15" width="12.90625" style="3" customWidth="1"/>
    <col min="16" max="16" width="9.08984375" style="1" customWidth="1"/>
    <col min="17" max="16384" width="9.08984375" style="1"/>
  </cols>
  <sheetData>
    <row r="1" spans="1:13" s="13" customFormat="1" ht="13" x14ac:dyDescent="0.3">
      <c r="A1" s="8" t="s">
        <v>0</v>
      </c>
      <c r="B1" s="8" t="s">
        <v>447</v>
      </c>
      <c r="C1" s="9" t="s">
        <v>448</v>
      </c>
      <c r="D1" s="10" t="s">
        <v>449</v>
      </c>
      <c r="E1" s="10" t="s">
        <v>450</v>
      </c>
      <c r="F1" s="10" t="s">
        <v>451</v>
      </c>
      <c r="G1" s="9" t="s">
        <v>452</v>
      </c>
      <c r="H1" s="9" t="s">
        <v>453</v>
      </c>
      <c r="I1" s="9" t="s">
        <v>454</v>
      </c>
      <c r="J1" s="11" t="s">
        <v>455</v>
      </c>
      <c r="K1" s="9" t="s">
        <v>456</v>
      </c>
      <c r="L1" s="9" t="s">
        <v>457</v>
      </c>
      <c r="M1" s="12" t="s">
        <v>458</v>
      </c>
    </row>
    <row r="2" spans="1:13" s="13" customFormat="1" ht="13" x14ac:dyDescent="0.3">
      <c r="A2" s="8"/>
      <c r="B2" s="8"/>
      <c r="C2" s="9" t="s">
        <v>459</v>
      </c>
      <c r="D2" s="10"/>
      <c r="E2" s="10"/>
      <c r="F2" s="10"/>
      <c r="G2" s="9" t="s">
        <v>460</v>
      </c>
      <c r="H2" s="9" t="s">
        <v>461</v>
      </c>
      <c r="I2" s="9" t="s">
        <v>462</v>
      </c>
      <c r="J2" s="11"/>
      <c r="K2" s="9" t="s">
        <v>463</v>
      </c>
      <c r="L2" s="9" t="s">
        <v>464</v>
      </c>
      <c r="M2" s="12" t="s">
        <v>465</v>
      </c>
    </row>
    <row r="3" spans="1:13" s="13" customFormat="1" ht="13" x14ac:dyDescent="0.3">
      <c r="A3" s="8"/>
      <c r="B3" s="8"/>
      <c r="C3" s="9"/>
      <c r="D3" s="10"/>
      <c r="E3" s="10"/>
      <c r="F3" s="10"/>
      <c r="G3" s="9" t="s">
        <v>471</v>
      </c>
      <c r="H3" s="9" t="s">
        <v>471</v>
      </c>
      <c r="I3" s="9"/>
      <c r="J3" s="11"/>
      <c r="K3" s="9" t="s">
        <v>466</v>
      </c>
      <c r="L3" s="9" t="s">
        <v>470</v>
      </c>
      <c r="M3" s="12" t="s">
        <v>467</v>
      </c>
    </row>
    <row r="4" spans="1:13" s="1" customFormat="1" ht="13" x14ac:dyDescent="0.3">
      <c r="A4" s="20" t="s">
        <v>120</v>
      </c>
      <c r="B4" s="15"/>
      <c r="C4" s="16"/>
      <c r="D4" s="17"/>
      <c r="E4" s="17"/>
      <c r="F4" s="17"/>
      <c r="G4" s="16"/>
      <c r="H4" s="16"/>
      <c r="I4" s="16"/>
      <c r="J4" s="18"/>
      <c r="K4" s="16"/>
      <c r="L4" s="16"/>
      <c r="M4" s="19"/>
    </row>
    <row r="5" spans="1:13" s="4" customFormat="1" ht="12.5" x14ac:dyDescent="0.25">
      <c r="A5" s="5" t="s">
        <v>404</v>
      </c>
      <c r="B5" s="5" t="s">
        <v>405</v>
      </c>
      <c r="C5" s="14">
        <v>2208568655.4928436</v>
      </c>
      <c r="D5" s="7">
        <v>2</v>
      </c>
      <c r="E5" s="7">
        <v>1</v>
      </c>
      <c r="F5" s="7">
        <v>0</v>
      </c>
      <c r="G5" s="22">
        <v>42.96</v>
      </c>
      <c r="H5" s="22">
        <v>69.194999694824219</v>
      </c>
      <c r="I5" s="24">
        <f>(H5-G5)/G5</f>
        <v>0.61068435043818015</v>
      </c>
      <c r="J5" s="6">
        <v>0</v>
      </c>
      <c r="K5" s="5" t="s">
        <v>3</v>
      </c>
      <c r="L5" s="6">
        <v>8.5670948028564453</v>
      </c>
      <c r="M5" s="6"/>
    </row>
    <row r="6" spans="1:13" s="4" customFormat="1" ht="12.5" x14ac:dyDescent="0.25">
      <c r="A6" s="5" t="s">
        <v>388</v>
      </c>
      <c r="B6" s="5" t="s">
        <v>389</v>
      </c>
      <c r="C6" s="14">
        <v>1088899150.7499998</v>
      </c>
      <c r="D6" s="7">
        <v>6</v>
      </c>
      <c r="E6" s="7">
        <v>0</v>
      </c>
      <c r="F6" s="7">
        <v>0</v>
      </c>
      <c r="G6" s="22">
        <v>15.25</v>
      </c>
      <c r="H6" s="22">
        <v>20.666999816894531</v>
      </c>
      <c r="I6" s="24">
        <f>(H6-G6)/G6</f>
        <v>0.35521310274718237</v>
      </c>
      <c r="J6" s="6">
        <v>2.2295081615447998</v>
      </c>
      <c r="K6" s="5" t="s">
        <v>7</v>
      </c>
      <c r="L6" s="6">
        <v>5.6</v>
      </c>
      <c r="M6" s="6">
        <v>11.090909090909092</v>
      </c>
    </row>
    <row r="7" spans="1:13" s="4" customFormat="1" ht="12.5" x14ac:dyDescent="0.25">
      <c r="A7" s="5" t="s">
        <v>123</v>
      </c>
      <c r="B7" s="5" t="s">
        <v>124</v>
      </c>
      <c r="C7" s="14">
        <v>709804968.07548511</v>
      </c>
      <c r="D7" s="7">
        <v>1</v>
      </c>
      <c r="E7" s="7">
        <v>1</v>
      </c>
      <c r="F7" s="7">
        <v>0</v>
      </c>
      <c r="G7" s="22">
        <v>73.61</v>
      </c>
      <c r="H7" s="22">
        <v>93</v>
      </c>
      <c r="I7" s="24">
        <f>(H7-G7)/G7</f>
        <v>0.26341529683466919</v>
      </c>
      <c r="J7" s="6">
        <v>5.3634014129638672</v>
      </c>
      <c r="K7" s="5" t="s">
        <v>7</v>
      </c>
      <c r="L7" s="6">
        <v>15.033596992492676</v>
      </c>
      <c r="M7" s="6">
        <v>6.2593536715730611</v>
      </c>
    </row>
    <row r="8" spans="1:13" s="4" customFormat="1" ht="12.5" x14ac:dyDescent="0.25">
      <c r="A8" s="5" t="s">
        <v>118</v>
      </c>
      <c r="B8" s="5" t="s">
        <v>119</v>
      </c>
      <c r="C8" s="14">
        <v>669720132.63010216</v>
      </c>
      <c r="D8" s="7">
        <v>4</v>
      </c>
      <c r="E8" s="7">
        <v>2</v>
      </c>
      <c r="F8" s="7">
        <v>0</v>
      </c>
      <c r="G8" s="22">
        <v>10.63</v>
      </c>
      <c r="H8" s="22">
        <v>12.666999816894531</v>
      </c>
      <c r="I8" s="24">
        <f>(H8-G8)/G8</f>
        <v>0.19162745220080249</v>
      </c>
      <c r="J8" s="6" t="s">
        <v>468</v>
      </c>
      <c r="K8" s="5" t="s">
        <v>468</v>
      </c>
      <c r="L8" s="6">
        <v>0.85389137268066406</v>
      </c>
      <c r="M8" s="6">
        <v>22.331932498993545</v>
      </c>
    </row>
    <row r="9" spans="1:13" s="4" customFormat="1" ht="12.5" x14ac:dyDescent="0.25">
      <c r="A9" s="5" t="s">
        <v>121</v>
      </c>
      <c r="B9" s="5" t="s">
        <v>122</v>
      </c>
      <c r="C9" s="14">
        <v>3060027434.7711177</v>
      </c>
      <c r="D9" s="7">
        <v>5</v>
      </c>
      <c r="E9" s="7">
        <v>4</v>
      </c>
      <c r="F9" s="7">
        <v>1</v>
      </c>
      <c r="G9" s="22">
        <v>72.36</v>
      </c>
      <c r="H9" s="22">
        <v>77.694000244140625</v>
      </c>
      <c r="I9" s="24">
        <f>(H9-G9)/G9</f>
        <v>7.3714762909627224E-2</v>
      </c>
      <c r="J9" s="6">
        <v>5.4560527801513672</v>
      </c>
      <c r="K9" s="5" t="s">
        <v>7</v>
      </c>
      <c r="L9" s="6">
        <v>8.8611392974853516</v>
      </c>
      <c r="M9" s="6">
        <v>8.2383334008325093</v>
      </c>
    </row>
    <row r="10" spans="1:13" s="4" customFormat="1" ht="12.5" x14ac:dyDescent="0.25">
      <c r="A10" s="5"/>
      <c r="B10" s="5"/>
      <c r="C10" s="14"/>
      <c r="D10" s="7"/>
      <c r="E10" s="7"/>
      <c r="F10" s="7"/>
      <c r="G10" s="22"/>
      <c r="H10" s="22"/>
      <c r="I10" s="24"/>
      <c r="J10" s="6"/>
      <c r="K10" s="5"/>
      <c r="L10" s="6"/>
      <c r="M10" s="6"/>
    </row>
    <row r="11" spans="1:13" s="4" customFormat="1" ht="13" x14ac:dyDescent="0.3">
      <c r="A11" s="20" t="s">
        <v>8</v>
      </c>
      <c r="B11" s="5"/>
      <c r="C11" s="14"/>
      <c r="D11" s="7"/>
      <c r="E11" s="7"/>
      <c r="F11" s="7"/>
      <c r="G11" s="22"/>
      <c r="H11" s="22"/>
      <c r="I11" s="24"/>
      <c r="J11" s="6"/>
      <c r="K11" s="5"/>
      <c r="L11" s="6"/>
      <c r="M11" s="6"/>
    </row>
    <row r="12" spans="1:13" s="4" customFormat="1" ht="12.5" x14ac:dyDescent="0.25">
      <c r="A12" s="5" t="s">
        <v>137</v>
      </c>
      <c r="B12" s="5" t="s">
        <v>138</v>
      </c>
      <c r="C12" s="14">
        <v>536007292.71181101</v>
      </c>
      <c r="D12" s="7">
        <v>6</v>
      </c>
      <c r="E12" s="7">
        <v>2</v>
      </c>
      <c r="F12" s="7">
        <v>0</v>
      </c>
      <c r="G12" s="22">
        <v>9.84</v>
      </c>
      <c r="H12" s="22">
        <v>18.843999862670898</v>
      </c>
      <c r="I12" s="24">
        <f>(H12-G12)/G12</f>
        <v>0.91504063645029454</v>
      </c>
      <c r="J12" s="6">
        <v>0</v>
      </c>
      <c r="K12" s="5" t="s">
        <v>3</v>
      </c>
      <c r="L12" s="6">
        <v>-27.165063858032227</v>
      </c>
      <c r="M12" s="6">
        <v>24.41334923655948</v>
      </c>
    </row>
    <row r="13" spans="1:13" s="4" customFormat="1" ht="12.5" x14ac:dyDescent="0.25">
      <c r="A13" s="5" t="s">
        <v>338</v>
      </c>
      <c r="B13" s="5" t="s">
        <v>339</v>
      </c>
      <c r="C13" s="14">
        <v>527819545.5</v>
      </c>
      <c r="D13" s="7">
        <v>4</v>
      </c>
      <c r="E13" s="7">
        <v>0</v>
      </c>
      <c r="F13" s="7">
        <v>0</v>
      </c>
      <c r="G13" s="22">
        <v>19.5</v>
      </c>
      <c r="H13" s="22">
        <v>34</v>
      </c>
      <c r="I13" s="24">
        <f>(H13-G13)/G13</f>
        <v>0.74358974358974361</v>
      </c>
      <c r="J13" s="6">
        <v>1.0256410837173462</v>
      </c>
      <c r="K13" s="5" t="s">
        <v>7</v>
      </c>
      <c r="L13" s="6">
        <v>0.51546591520309448</v>
      </c>
      <c r="M13" s="6">
        <v>8.7969791085410218</v>
      </c>
    </row>
    <row r="14" spans="1:13" s="4" customFormat="1" ht="12.5" x14ac:dyDescent="0.25">
      <c r="A14" s="5" t="s">
        <v>243</v>
      </c>
      <c r="B14" s="5" t="s">
        <v>244</v>
      </c>
      <c r="C14" s="14">
        <v>570484194.24716938</v>
      </c>
      <c r="D14" s="7">
        <v>7</v>
      </c>
      <c r="E14" s="7">
        <v>0</v>
      </c>
      <c r="F14" s="7">
        <v>0</v>
      </c>
      <c r="G14" s="22">
        <v>17.68</v>
      </c>
      <c r="H14" s="22">
        <v>24.070999145507813</v>
      </c>
      <c r="I14" s="24">
        <f>(H14-G14)/G14</f>
        <v>0.36148185212148265</v>
      </c>
      <c r="J14" s="6">
        <v>0</v>
      </c>
      <c r="K14" s="5" t="s">
        <v>3</v>
      </c>
      <c r="L14" s="6">
        <v>-3.5460972785949707</v>
      </c>
      <c r="M14" s="6">
        <v>66.299916181075702</v>
      </c>
    </row>
    <row r="15" spans="1:13" s="4" customFormat="1" ht="12.5" x14ac:dyDescent="0.25">
      <c r="A15" s="5" t="s">
        <v>324</v>
      </c>
      <c r="B15" s="5" t="s">
        <v>325</v>
      </c>
      <c r="C15" s="14">
        <v>1961167538.7444499</v>
      </c>
      <c r="D15" s="7">
        <v>10</v>
      </c>
      <c r="E15" s="7">
        <v>0</v>
      </c>
      <c r="F15" s="7">
        <v>0</v>
      </c>
      <c r="G15" s="22">
        <v>28.49</v>
      </c>
      <c r="H15" s="22">
        <v>38.599998474121094</v>
      </c>
      <c r="I15" s="24">
        <f>(H15-G15)/G15</f>
        <v>0.35486130130295179</v>
      </c>
      <c r="J15" s="6">
        <v>1.6848016977310181</v>
      </c>
      <c r="K15" s="5" t="s">
        <v>7</v>
      </c>
      <c r="L15" s="6">
        <v>2.1513102054595947</v>
      </c>
      <c r="M15" s="6">
        <v>15.83657552998435</v>
      </c>
    </row>
    <row r="16" spans="1:13" s="4" customFormat="1" ht="12.5" x14ac:dyDescent="0.25">
      <c r="A16" s="5" t="s">
        <v>385</v>
      </c>
      <c r="B16" s="5" t="s">
        <v>505</v>
      </c>
      <c r="C16" s="14">
        <v>1929915718.5000002</v>
      </c>
      <c r="D16" s="7">
        <v>7</v>
      </c>
      <c r="E16" s="7">
        <v>3</v>
      </c>
      <c r="F16" s="7">
        <v>0</v>
      </c>
      <c r="G16" s="22">
        <v>19.25</v>
      </c>
      <c r="H16" s="22">
        <v>25.888999938964844</v>
      </c>
      <c r="I16" s="24">
        <f>(H16-G16)/G16</f>
        <v>0.34488311371245939</v>
      </c>
      <c r="J16" s="6">
        <v>2.4935064315795898</v>
      </c>
      <c r="K16" s="5" t="s">
        <v>7</v>
      </c>
      <c r="L16" s="6">
        <v>1.0498727560043335</v>
      </c>
      <c r="M16" s="6">
        <v>8.9957052007518534</v>
      </c>
    </row>
    <row r="17" spans="1:13" s="4" customFormat="1" ht="12.5" x14ac:dyDescent="0.25">
      <c r="A17" s="5" t="s">
        <v>257</v>
      </c>
      <c r="B17" s="5" t="s">
        <v>258</v>
      </c>
      <c r="C17" s="14">
        <v>1960957140.0961401</v>
      </c>
      <c r="D17" s="7">
        <v>4</v>
      </c>
      <c r="E17" s="7">
        <v>3</v>
      </c>
      <c r="F17" s="7">
        <v>0</v>
      </c>
      <c r="G17" s="22">
        <v>28.49</v>
      </c>
      <c r="H17" s="22">
        <v>36</v>
      </c>
      <c r="I17" s="24">
        <f>(H17-G17)/G17</f>
        <v>0.26360126360126368</v>
      </c>
      <c r="J17" s="6">
        <v>3.3696033954620361</v>
      </c>
      <c r="K17" s="5" t="s">
        <v>7</v>
      </c>
      <c r="L17" s="6">
        <v>1.7499991655349731</v>
      </c>
      <c r="M17" s="6">
        <v>12.257506298993956</v>
      </c>
    </row>
    <row r="18" spans="1:13" s="4" customFormat="1" ht="12.5" x14ac:dyDescent="0.25">
      <c r="A18" s="5" t="s">
        <v>59</v>
      </c>
      <c r="B18" s="5" t="s">
        <v>60</v>
      </c>
      <c r="C18" s="14">
        <v>610703127.11155128</v>
      </c>
      <c r="D18" s="7">
        <v>5</v>
      </c>
      <c r="E18" s="7">
        <v>2</v>
      </c>
      <c r="F18" s="7">
        <v>0</v>
      </c>
      <c r="G18" s="22">
        <v>26.38</v>
      </c>
      <c r="H18" s="22">
        <v>33.041999816894531</v>
      </c>
      <c r="I18" s="24">
        <f>(H18-G18)/G18</f>
        <v>0.25253979593989889</v>
      </c>
      <c r="J18" s="6" t="s">
        <v>468</v>
      </c>
      <c r="K18" s="5" t="s">
        <v>468</v>
      </c>
      <c r="L18" s="6">
        <v>11.543338775634766</v>
      </c>
      <c r="M18" s="6">
        <v>7.933834220286287</v>
      </c>
    </row>
    <row r="19" spans="1:13" s="4" customFormat="1" ht="12.5" x14ac:dyDescent="0.25">
      <c r="A19" s="5" t="s">
        <v>271</v>
      </c>
      <c r="B19" s="5" t="s">
        <v>272</v>
      </c>
      <c r="C19" s="14">
        <v>771217999.2469312</v>
      </c>
      <c r="D19" s="7">
        <v>4</v>
      </c>
      <c r="E19" s="7">
        <v>1</v>
      </c>
      <c r="F19" s="7">
        <v>0</v>
      </c>
      <c r="G19" s="22">
        <v>10.71</v>
      </c>
      <c r="H19" s="22">
        <v>12.666999816894531</v>
      </c>
      <c r="I19" s="24">
        <f>(H19-G19)/G19</f>
        <v>0.18272640680621197</v>
      </c>
      <c r="J19" s="6">
        <v>1.8674136400222778</v>
      </c>
      <c r="K19" s="5" t="s">
        <v>7</v>
      </c>
      <c r="L19" s="6">
        <v>3.3783822059631348</v>
      </c>
      <c r="M19" s="6">
        <v>4.6932514170860236</v>
      </c>
    </row>
    <row r="20" spans="1:13" s="4" customFormat="1" ht="12.5" x14ac:dyDescent="0.25">
      <c r="A20" s="5" t="s">
        <v>287</v>
      </c>
      <c r="B20" s="5" t="s">
        <v>288</v>
      </c>
      <c r="C20" s="14">
        <v>945632380.25315094</v>
      </c>
      <c r="D20" s="7">
        <v>2</v>
      </c>
      <c r="E20" s="7">
        <v>4</v>
      </c>
      <c r="F20" s="7">
        <v>0</v>
      </c>
      <c r="G20" s="22">
        <v>41.4</v>
      </c>
      <c r="H20" s="22">
        <v>47.333000183105469</v>
      </c>
      <c r="I20" s="24">
        <f>(H20-G20)/G20</f>
        <v>0.1433091831667988</v>
      </c>
      <c r="J20" s="6">
        <v>3.5748791694641113</v>
      </c>
      <c r="K20" s="5" t="s">
        <v>7</v>
      </c>
      <c r="L20" s="6">
        <v>8.6044139862060547</v>
      </c>
      <c r="M20" s="6">
        <v>9.7795361444371753</v>
      </c>
    </row>
    <row r="21" spans="1:13" s="4" customFormat="1" ht="12.5" x14ac:dyDescent="0.25">
      <c r="A21" s="5" t="s">
        <v>5</v>
      </c>
      <c r="B21" s="5" t="s">
        <v>6</v>
      </c>
      <c r="C21" s="14">
        <v>893917342.25</v>
      </c>
      <c r="D21" s="7">
        <v>0</v>
      </c>
      <c r="E21" s="7">
        <v>2</v>
      </c>
      <c r="F21" s="7">
        <v>0</v>
      </c>
      <c r="G21" s="22">
        <v>37.25</v>
      </c>
      <c r="H21" s="22">
        <v>42</v>
      </c>
      <c r="I21" s="24">
        <f>(H21-G21)/G21</f>
        <v>0.12751677852348994</v>
      </c>
      <c r="J21" s="6">
        <v>5.1543622016906738</v>
      </c>
      <c r="K21" s="5" t="s">
        <v>7</v>
      </c>
      <c r="L21" s="6">
        <v>-1.3506312370300293</v>
      </c>
      <c r="M21" s="6">
        <v>16.266375816817902</v>
      </c>
    </row>
    <row r="22" spans="1:13" s="4" customFormat="1" ht="12.5" x14ac:dyDescent="0.25">
      <c r="A22" s="5" t="s">
        <v>145</v>
      </c>
      <c r="B22" s="5" t="s">
        <v>146</v>
      </c>
      <c r="C22" s="14">
        <v>734203420.76701927</v>
      </c>
      <c r="D22" s="7">
        <v>4</v>
      </c>
      <c r="E22" s="7">
        <v>1</v>
      </c>
      <c r="F22" s="7">
        <v>0</v>
      </c>
      <c r="G22" s="22">
        <v>4.3</v>
      </c>
      <c r="H22" s="22">
        <v>4.5830001831054688</v>
      </c>
      <c r="I22" s="24">
        <f>(H22-G22)/G22</f>
        <v>6.5813996071039285E-2</v>
      </c>
      <c r="J22" s="6">
        <v>6.6279067993164063</v>
      </c>
      <c r="K22" s="5" t="s">
        <v>34</v>
      </c>
      <c r="L22" s="6">
        <v>15.591402053833008</v>
      </c>
      <c r="M22" s="6">
        <v>19.545455518340283</v>
      </c>
    </row>
    <row r="23" spans="1:13" s="4" customFormat="1" ht="12.5" x14ac:dyDescent="0.25">
      <c r="A23" s="5" t="s">
        <v>85</v>
      </c>
      <c r="B23" s="5" t="s">
        <v>86</v>
      </c>
      <c r="C23" s="14">
        <v>517700337.04622269</v>
      </c>
      <c r="D23" s="7">
        <v>1</v>
      </c>
      <c r="E23" s="7">
        <v>0</v>
      </c>
      <c r="F23" s="7">
        <v>0</v>
      </c>
      <c r="G23" s="22">
        <v>25.52</v>
      </c>
      <c r="H23" s="22">
        <v>26.5</v>
      </c>
      <c r="I23" s="24">
        <f>(H23-G23)/G23</f>
        <v>3.8401253918495318E-2</v>
      </c>
      <c r="J23" s="6">
        <v>5.6426329612731934</v>
      </c>
      <c r="K23" s="5" t="s">
        <v>34</v>
      </c>
      <c r="L23" s="6">
        <v>12.920353889465332</v>
      </c>
      <c r="M23" s="6">
        <v>14.751445188671783</v>
      </c>
    </row>
    <row r="24" spans="1:13" s="4" customFormat="1" ht="12.5" x14ac:dyDescent="0.25">
      <c r="A24" s="5" t="s">
        <v>330</v>
      </c>
      <c r="B24" s="5" t="s">
        <v>331</v>
      </c>
      <c r="C24" s="14">
        <v>411865686.89059448</v>
      </c>
      <c r="D24" s="7">
        <v>0</v>
      </c>
      <c r="E24" s="7">
        <v>1</v>
      </c>
      <c r="F24" s="7">
        <v>0</v>
      </c>
      <c r="G24" s="22">
        <v>16.73</v>
      </c>
      <c r="H24" s="23">
        <v>16</v>
      </c>
      <c r="I24" s="25">
        <f>(H24-G24)/G24</f>
        <v>-4.3634190077704749E-2</v>
      </c>
      <c r="J24" s="6">
        <v>5.5588765144348145</v>
      </c>
      <c r="K24" s="5" t="s">
        <v>34</v>
      </c>
      <c r="L24" s="6">
        <v>7.1748871803283691</v>
      </c>
      <c r="M24" s="6">
        <v>17.247421699776943</v>
      </c>
    </row>
    <row r="25" spans="1:13" s="4" customFormat="1" ht="12.5" x14ac:dyDescent="0.25">
      <c r="A25" s="5" t="s">
        <v>96</v>
      </c>
      <c r="B25" s="5" t="s">
        <v>97</v>
      </c>
      <c r="C25" s="14">
        <v>1631745302.6974449</v>
      </c>
      <c r="D25" s="7">
        <v>4</v>
      </c>
      <c r="E25" s="7">
        <v>5</v>
      </c>
      <c r="F25" s="7">
        <v>4</v>
      </c>
      <c r="G25" s="22">
        <v>16.8</v>
      </c>
      <c r="H25" s="22">
        <v>15.513999938964844</v>
      </c>
      <c r="I25" s="24">
        <f>(H25-G25)/G25</f>
        <v>-7.6547622680664104E-2</v>
      </c>
      <c r="J25" s="6">
        <v>0</v>
      </c>
      <c r="K25" s="5" t="s">
        <v>3</v>
      </c>
      <c r="L25" s="6">
        <v>-5.5649333000183105</v>
      </c>
      <c r="M25" s="6">
        <v>21.07904570644256</v>
      </c>
    </row>
    <row r="26" spans="1:13" s="4" customFormat="1" ht="12.5" x14ac:dyDescent="0.25">
      <c r="A26" s="5"/>
      <c r="B26" s="5"/>
      <c r="C26" s="14"/>
      <c r="D26" s="7"/>
      <c r="E26" s="7"/>
      <c r="F26" s="7"/>
      <c r="G26" s="22"/>
      <c r="H26" s="22"/>
      <c r="I26" s="24"/>
      <c r="J26" s="6"/>
      <c r="K26" s="5"/>
      <c r="L26" s="6"/>
      <c r="M26" s="6"/>
    </row>
    <row r="27" spans="1:13" s="4" customFormat="1" ht="13" x14ac:dyDescent="0.3">
      <c r="A27" s="20" t="s">
        <v>49</v>
      </c>
      <c r="B27" s="5"/>
      <c r="C27" s="14"/>
      <c r="D27" s="7"/>
      <c r="E27" s="7"/>
      <c r="F27" s="7"/>
      <c r="G27" s="22"/>
      <c r="H27" s="22"/>
      <c r="I27" s="24"/>
      <c r="J27" s="6"/>
      <c r="K27" s="5"/>
      <c r="L27" s="6"/>
      <c r="M27" s="6"/>
    </row>
    <row r="28" spans="1:13" s="4" customFormat="1" ht="12.5" x14ac:dyDescent="0.25">
      <c r="A28" s="5" t="s">
        <v>47</v>
      </c>
      <c r="B28" s="5" t="s">
        <v>48</v>
      </c>
      <c r="C28" s="14">
        <v>247165313.93950224</v>
      </c>
      <c r="D28" s="7">
        <v>2</v>
      </c>
      <c r="E28" s="7">
        <v>0</v>
      </c>
      <c r="F28" s="7">
        <v>0</v>
      </c>
      <c r="G28" s="22">
        <v>5.25</v>
      </c>
      <c r="H28" s="22">
        <v>12</v>
      </c>
      <c r="I28" s="24">
        <f>(H28-G28)/G28</f>
        <v>1.2857142857142858</v>
      </c>
      <c r="J28" s="6">
        <v>4.6857142448425293</v>
      </c>
      <c r="K28" s="5" t="s">
        <v>7</v>
      </c>
      <c r="L28" s="6">
        <v>-0.94339978694915771</v>
      </c>
      <c r="M28" s="6">
        <v>11.052631717639619</v>
      </c>
    </row>
    <row r="29" spans="1:13" s="4" customFormat="1" ht="12.5" x14ac:dyDescent="0.25">
      <c r="A29" s="5" t="s">
        <v>269</v>
      </c>
      <c r="B29" s="5" t="s">
        <v>270</v>
      </c>
      <c r="C29" s="14">
        <v>3493063003.3788891</v>
      </c>
      <c r="D29" s="7">
        <v>7</v>
      </c>
      <c r="E29" s="7">
        <v>1</v>
      </c>
      <c r="F29" s="7">
        <v>0</v>
      </c>
      <c r="G29" s="22">
        <v>28.03</v>
      </c>
      <c r="H29" s="22">
        <v>33.856998443603516</v>
      </c>
      <c r="I29" s="24">
        <f>(H29-G29)/G29</f>
        <v>0.20788435403508793</v>
      </c>
      <c r="J29" s="6">
        <v>2.9967889785766602</v>
      </c>
      <c r="K29" s="5" t="s">
        <v>7</v>
      </c>
      <c r="L29" s="6">
        <v>12.434819221496582</v>
      </c>
      <c r="M29" s="6">
        <v>19.364422018182402</v>
      </c>
    </row>
    <row r="30" spans="1:13" s="4" customFormat="1" ht="12.5" x14ac:dyDescent="0.25">
      <c r="A30" s="5" t="s">
        <v>232</v>
      </c>
      <c r="B30" s="5" t="s">
        <v>233</v>
      </c>
      <c r="C30" s="14">
        <v>1555943259.5346451</v>
      </c>
      <c r="D30" s="7">
        <v>6</v>
      </c>
      <c r="E30" s="7">
        <v>0</v>
      </c>
      <c r="F30" s="7">
        <v>0</v>
      </c>
      <c r="G30" s="22">
        <v>37.71</v>
      </c>
      <c r="H30" s="22">
        <v>45.083000183105469</v>
      </c>
      <c r="I30" s="24">
        <f>(H30-G30)/G30</f>
        <v>0.19551843498025637</v>
      </c>
      <c r="J30" s="6">
        <v>2.4396712779998779</v>
      </c>
      <c r="K30" s="5" t="s">
        <v>7</v>
      </c>
      <c r="L30" s="6">
        <v>12.065371513366699</v>
      </c>
      <c r="M30" s="6">
        <v>17.245399609815518</v>
      </c>
    </row>
    <row r="31" spans="1:13" s="4" customFormat="1" ht="12.5" x14ac:dyDescent="0.25">
      <c r="A31" s="5" t="s">
        <v>253</v>
      </c>
      <c r="B31" s="5" t="s">
        <v>254</v>
      </c>
      <c r="C31" s="14">
        <v>1650832040</v>
      </c>
      <c r="D31" s="7">
        <v>3</v>
      </c>
      <c r="E31" s="7">
        <v>1</v>
      </c>
      <c r="F31" s="7">
        <v>0</v>
      </c>
      <c r="G31" s="22">
        <v>242</v>
      </c>
      <c r="H31" s="22">
        <v>280</v>
      </c>
      <c r="I31" s="24">
        <f>(H31-G31)/G31</f>
        <v>0.15702479338842976</v>
      </c>
      <c r="J31" s="6">
        <v>2.0661156177520752</v>
      </c>
      <c r="K31" s="5" t="s">
        <v>7</v>
      </c>
      <c r="L31" s="6">
        <v>10.248055458068848</v>
      </c>
      <c r="M31" s="6">
        <v>10.736468064350928</v>
      </c>
    </row>
    <row r="32" spans="1:13" s="4" customFormat="1" ht="12.5" x14ac:dyDescent="0.25">
      <c r="A32" s="5" t="s">
        <v>219</v>
      </c>
      <c r="B32" s="5" t="s">
        <v>220</v>
      </c>
      <c r="C32" s="14">
        <v>461102337.07470703</v>
      </c>
      <c r="D32" s="7">
        <v>3</v>
      </c>
      <c r="E32" s="7">
        <v>2</v>
      </c>
      <c r="F32" s="7">
        <v>0</v>
      </c>
      <c r="G32" s="22">
        <v>16.23</v>
      </c>
      <c r="H32" s="22">
        <v>18.700000762939453</v>
      </c>
      <c r="I32" s="24">
        <f>(H32-G32)/G32</f>
        <v>0.15218735446330578</v>
      </c>
      <c r="J32" s="6">
        <v>4.3130006790161133</v>
      </c>
      <c r="K32" s="5" t="s">
        <v>7</v>
      </c>
      <c r="L32" s="6">
        <v>9.6621580123901367</v>
      </c>
      <c r="M32" s="6">
        <v>8.9530497365340338</v>
      </c>
    </row>
    <row r="33" spans="1:13" s="4" customFormat="1" ht="12.5" x14ac:dyDescent="0.25">
      <c r="A33" s="5" t="s">
        <v>98</v>
      </c>
      <c r="B33" s="5" t="s">
        <v>99</v>
      </c>
      <c r="C33" s="14">
        <v>560240110.77746582</v>
      </c>
      <c r="D33" s="7">
        <v>2</v>
      </c>
      <c r="E33" s="7">
        <v>2</v>
      </c>
      <c r="F33" s="7">
        <v>0</v>
      </c>
      <c r="G33" s="22">
        <v>18.84</v>
      </c>
      <c r="H33" s="22">
        <v>20</v>
      </c>
      <c r="I33" s="24">
        <f>(H33-G33)/G33</f>
        <v>6.1571125265392788E-2</v>
      </c>
      <c r="J33" s="6">
        <v>4.8832273483276367</v>
      </c>
      <c r="K33" s="5" t="s">
        <v>7</v>
      </c>
      <c r="L33" s="6">
        <v>17.091360092163086</v>
      </c>
      <c r="M33" s="6">
        <v>7.1363634105884755</v>
      </c>
    </row>
    <row r="34" spans="1:13" s="4" customFormat="1" ht="12.5" x14ac:dyDescent="0.25">
      <c r="A34" s="5" t="s">
        <v>359</v>
      </c>
      <c r="B34" s="5" t="s">
        <v>360</v>
      </c>
      <c r="C34" s="14">
        <v>844941812.06417096</v>
      </c>
      <c r="D34" s="7">
        <v>1</v>
      </c>
      <c r="E34" s="7">
        <v>3</v>
      </c>
      <c r="F34" s="7">
        <v>1</v>
      </c>
      <c r="G34" s="22">
        <v>6.59</v>
      </c>
      <c r="H34" s="22">
        <v>6.9499998092651367</v>
      </c>
      <c r="I34" s="24">
        <f>(H34-G34)/G34</f>
        <v>5.4628195639626231E-2</v>
      </c>
      <c r="J34" s="6">
        <v>5.462822437286377</v>
      </c>
      <c r="K34" s="5" t="s">
        <v>7</v>
      </c>
      <c r="L34" s="6">
        <v>10.756308555603027</v>
      </c>
      <c r="M34" s="6">
        <v>11.561403921546484</v>
      </c>
    </row>
    <row r="35" spans="1:13" s="4" customFormat="1" ht="12.5" x14ac:dyDescent="0.25">
      <c r="A35" s="5" t="s">
        <v>303</v>
      </c>
      <c r="B35" s="5" t="s">
        <v>504</v>
      </c>
      <c r="C35" s="14">
        <v>2666296757.1369667</v>
      </c>
      <c r="D35" s="7">
        <v>4</v>
      </c>
      <c r="E35" s="7">
        <v>0</v>
      </c>
      <c r="F35" s="7">
        <v>0</v>
      </c>
      <c r="G35" s="22">
        <v>55.98</v>
      </c>
      <c r="H35" s="22">
        <v>58.5</v>
      </c>
      <c r="I35" s="24">
        <f>(H35-G35)/G35</f>
        <v>4.5016077170418063E-2</v>
      </c>
      <c r="J35" s="6">
        <v>2.9296176433563232</v>
      </c>
      <c r="K35" s="5" t="s">
        <v>7</v>
      </c>
      <c r="L35" s="6">
        <v>14.455121040344238</v>
      </c>
      <c r="M35" s="6">
        <v>16.120949793682968</v>
      </c>
    </row>
    <row r="36" spans="1:13" s="4" customFormat="1" ht="12.5" x14ac:dyDescent="0.25">
      <c r="A36" s="5" t="s">
        <v>129</v>
      </c>
      <c r="B36" s="5" t="s">
        <v>130</v>
      </c>
      <c r="C36" s="14">
        <v>413934470.50396729</v>
      </c>
      <c r="D36" s="7">
        <v>0</v>
      </c>
      <c r="E36" s="7">
        <v>0</v>
      </c>
      <c r="F36" s="7">
        <v>0</v>
      </c>
      <c r="G36" s="22">
        <v>14.59</v>
      </c>
      <c r="H36" s="22" t="s">
        <v>468</v>
      </c>
      <c r="I36" s="24" t="s">
        <v>468</v>
      </c>
      <c r="J36" s="6">
        <v>6.5798487663269043</v>
      </c>
      <c r="K36" s="5" t="s">
        <v>7</v>
      </c>
      <c r="L36" s="6">
        <v>-1.4189192056655884</v>
      </c>
      <c r="M36" s="6"/>
    </row>
    <row r="37" spans="1:13" s="4" customFormat="1" ht="12.5" x14ac:dyDescent="0.25">
      <c r="A37" s="5"/>
      <c r="B37" s="5"/>
      <c r="C37" s="14"/>
      <c r="D37" s="7"/>
      <c r="E37" s="7"/>
      <c r="F37" s="7"/>
      <c r="G37" s="22"/>
      <c r="H37" s="22"/>
      <c r="I37" s="24"/>
      <c r="J37" s="6"/>
      <c r="K37" s="5"/>
      <c r="L37" s="6"/>
      <c r="M37" s="6"/>
    </row>
    <row r="38" spans="1:13" s="4" customFormat="1" ht="13" x14ac:dyDescent="0.3">
      <c r="A38" s="20" t="s">
        <v>20</v>
      </c>
      <c r="B38" s="5"/>
      <c r="C38" s="14"/>
      <c r="D38" s="7"/>
      <c r="E38" s="7"/>
      <c r="F38" s="7"/>
      <c r="G38" s="22"/>
      <c r="H38" s="22"/>
      <c r="I38" s="24"/>
      <c r="J38" s="6"/>
      <c r="K38" s="5"/>
      <c r="L38" s="6"/>
      <c r="M38" s="6"/>
    </row>
    <row r="39" spans="1:13" s="4" customFormat="1" ht="12.5" x14ac:dyDescent="0.25">
      <c r="A39" s="5" t="s">
        <v>249</v>
      </c>
      <c r="B39" s="5" t="s">
        <v>250</v>
      </c>
      <c r="C39" s="14">
        <v>182980561.56025314</v>
      </c>
      <c r="D39" s="7">
        <v>0</v>
      </c>
      <c r="E39" s="7">
        <v>0</v>
      </c>
      <c r="F39" s="7">
        <v>0</v>
      </c>
      <c r="G39" s="22">
        <v>5.17</v>
      </c>
      <c r="H39" s="22">
        <v>9.5920000076293945</v>
      </c>
      <c r="I39" s="24">
        <f>(H39-G39)/G39</f>
        <v>0.85531915041187523</v>
      </c>
      <c r="J39" s="6">
        <v>0</v>
      </c>
      <c r="K39" s="5" t="s">
        <v>3</v>
      </c>
      <c r="L39" s="6">
        <v>-4.4362249374389648</v>
      </c>
      <c r="M39" s="6">
        <v>10.536398071591137</v>
      </c>
    </row>
    <row r="40" spans="1:13" s="4" customFormat="1" ht="12.5" x14ac:dyDescent="0.25">
      <c r="A40" s="5" t="s">
        <v>228</v>
      </c>
      <c r="B40" s="5" t="s">
        <v>229</v>
      </c>
      <c r="C40" s="14">
        <v>974348736.27013755</v>
      </c>
      <c r="D40" s="7">
        <v>7</v>
      </c>
      <c r="E40" s="7">
        <v>0</v>
      </c>
      <c r="F40" s="7">
        <v>0</v>
      </c>
      <c r="G40" s="22">
        <v>16.09</v>
      </c>
      <c r="H40" s="22">
        <v>22.649999618530273</v>
      </c>
      <c r="I40" s="24">
        <f>(H40-G40)/G40</f>
        <v>0.40770662638472799</v>
      </c>
      <c r="J40" s="6">
        <v>0</v>
      </c>
      <c r="K40" s="5" t="s">
        <v>3</v>
      </c>
      <c r="L40" s="6">
        <v>30.177997589111328</v>
      </c>
      <c r="M40" s="6"/>
    </row>
    <row r="41" spans="1:13" s="4" customFormat="1" ht="12.5" x14ac:dyDescent="0.25">
      <c r="A41" s="5" t="s">
        <v>17</v>
      </c>
      <c r="B41" s="5" t="s">
        <v>18</v>
      </c>
      <c r="C41" s="14">
        <v>1742877030.3882437</v>
      </c>
      <c r="D41" s="7">
        <v>8</v>
      </c>
      <c r="E41" s="7">
        <v>3</v>
      </c>
      <c r="F41" s="7">
        <v>0</v>
      </c>
      <c r="G41" s="22">
        <v>10.44</v>
      </c>
      <c r="H41" s="22">
        <v>14.454999923706055</v>
      </c>
      <c r="I41" s="24">
        <f>(H41-G41)/G41</f>
        <v>0.3845785367534536</v>
      </c>
      <c r="J41" s="6" t="s">
        <v>468</v>
      </c>
      <c r="K41" s="5" t="s">
        <v>468</v>
      </c>
      <c r="L41" s="6">
        <v>-11.07325553894043</v>
      </c>
      <c r="M41" s="6">
        <v>9.0914631019351404</v>
      </c>
    </row>
    <row r="42" spans="1:13" s="4" customFormat="1" ht="12.5" x14ac:dyDescent="0.25">
      <c r="A42" s="5" t="s">
        <v>422</v>
      </c>
      <c r="B42" s="5" t="s">
        <v>423</v>
      </c>
      <c r="C42" s="14">
        <v>889270386.9220947</v>
      </c>
      <c r="D42" s="7">
        <v>9</v>
      </c>
      <c r="E42" s="7">
        <v>0</v>
      </c>
      <c r="F42" s="7">
        <v>0</v>
      </c>
      <c r="G42" s="22">
        <v>2.31</v>
      </c>
      <c r="H42" s="22">
        <v>3.1719999313354492</v>
      </c>
      <c r="I42" s="24">
        <f>(H42-G42)/G42</f>
        <v>0.37316014343525938</v>
      </c>
      <c r="J42" s="6">
        <v>0</v>
      </c>
      <c r="K42" s="5" t="s">
        <v>3</v>
      </c>
      <c r="L42" s="6">
        <v>22.872337341308594</v>
      </c>
      <c r="M42" s="6"/>
    </row>
    <row r="43" spans="1:13" s="4" customFormat="1" ht="12.5" x14ac:dyDescent="0.25">
      <c r="A43" s="5" t="s">
        <v>279</v>
      </c>
      <c r="B43" s="5" t="s">
        <v>280</v>
      </c>
      <c r="C43" s="14">
        <v>1473482085.8618066</v>
      </c>
      <c r="D43" s="7">
        <v>6</v>
      </c>
      <c r="E43" s="7">
        <v>1</v>
      </c>
      <c r="F43" s="7">
        <v>0</v>
      </c>
      <c r="G43" s="22">
        <v>2.1800000000000002</v>
      </c>
      <c r="H43" s="22">
        <v>2.8440001010894775</v>
      </c>
      <c r="I43" s="24">
        <f>(H43-G43)/G43</f>
        <v>0.30458720233462261</v>
      </c>
      <c r="J43" s="6">
        <v>9.2784032821655273</v>
      </c>
      <c r="K43" s="5" t="s">
        <v>7</v>
      </c>
      <c r="L43" s="6">
        <v>21.111118316650391</v>
      </c>
      <c r="M43" s="6"/>
    </row>
    <row r="44" spans="1:13" s="4" customFormat="1" ht="12.5" x14ac:dyDescent="0.25">
      <c r="A44" s="5" t="s">
        <v>73</v>
      </c>
      <c r="B44" s="5" t="s">
        <v>74</v>
      </c>
      <c r="C44" s="14">
        <v>1882802892.7871416</v>
      </c>
      <c r="D44" s="7">
        <v>9</v>
      </c>
      <c r="E44" s="7">
        <v>2</v>
      </c>
      <c r="F44" s="7">
        <v>0</v>
      </c>
      <c r="G44" s="22">
        <v>6.85</v>
      </c>
      <c r="H44" s="22">
        <v>8.7950000762939453</v>
      </c>
      <c r="I44" s="24">
        <f>(H44-G44)/G44</f>
        <v>0.28394161697721837</v>
      </c>
      <c r="J44" s="6">
        <v>1.7518248558044434</v>
      </c>
      <c r="K44" s="5" t="s">
        <v>7</v>
      </c>
      <c r="L44" s="6">
        <v>-8.2998647689819336</v>
      </c>
      <c r="M44" s="6">
        <v>10.799544765693504</v>
      </c>
    </row>
    <row r="45" spans="1:13" s="4" customFormat="1" ht="12.5" x14ac:dyDescent="0.25">
      <c r="A45" s="5" t="s">
        <v>426</v>
      </c>
      <c r="B45" s="5" t="s">
        <v>427</v>
      </c>
      <c r="C45" s="14">
        <v>1161980604.6958809</v>
      </c>
      <c r="D45" s="7">
        <v>6</v>
      </c>
      <c r="E45" s="7">
        <v>0</v>
      </c>
      <c r="F45" s="7">
        <v>0</v>
      </c>
      <c r="G45" s="22">
        <v>11.01</v>
      </c>
      <c r="H45" s="22">
        <v>14.11400032043457</v>
      </c>
      <c r="I45" s="24">
        <f>(H45-G45)/G45</f>
        <v>0.28192555135645508</v>
      </c>
      <c r="J45" s="6">
        <v>0</v>
      </c>
      <c r="K45" s="5" t="s">
        <v>3</v>
      </c>
      <c r="L45" s="6">
        <v>34.596576690673828</v>
      </c>
      <c r="M45" s="6">
        <v>13.148503754608731</v>
      </c>
    </row>
    <row r="46" spans="1:13" s="4" customFormat="1" ht="12.5" x14ac:dyDescent="0.25">
      <c r="A46" s="5" t="s">
        <v>408</v>
      </c>
      <c r="B46" s="5" t="s">
        <v>409</v>
      </c>
      <c r="C46" s="14">
        <v>3189315322.4807739</v>
      </c>
      <c r="D46" s="7">
        <v>5</v>
      </c>
      <c r="E46" s="7">
        <v>1</v>
      </c>
      <c r="F46" s="7">
        <v>0</v>
      </c>
      <c r="G46" s="22">
        <v>147.07</v>
      </c>
      <c r="H46" s="22">
        <v>182.83299255371094</v>
      </c>
      <c r="I46" s="24">
        <f>(H46-G46)/G46</f>
        <v>0.24316986845523184</v>
      </c>
      <c r="J46" s="6">
        <v>0.54395866394042969</v>
      </c>
      <c r="K46" s="5" t="s">
        <v>7</v>
      </c>
      <c r="L46" s="6">
        <v>-10.601171493530273</v>
      </c>
      <c r="M46" s="6">
        <v>42.12024957110301</v>
      </c>
    </row>
    <row r="47" spans="1:13" s="4" customFormat="1" ht="12.5" x14ac:dyDescent="0.25">
      <c r="A47" s="5" t="s">
        <v>166</v>
      </c>
      <c r="B47" s="5" t="s">
        <v>167</v>
      </c>
      <c r="C47" s="14">
        <v>6912163352.7010193</v>
      </c>
      <c r="D47" s="7">
        <v>8</v>
      </c>
      <c r="E47" s="7">
        <v>2</v>
      </c>
      <c r="F47" s="7">
        <v>0</v>
      </c>
      <c r="G47" s="22">
        <v>29.13</v>
      </c>
      <c r="H47" s="22">
        <v>35.856998443603516</v>
      </c>
      <c r="I47" s="24">
        <f>(H47-G47)/G47</f>
        <v>0.23093025896338884</v>
      </c>
      <c r="J47" s="6">
        <v>0</v>
      </c>
      <c r="K47" s="5" t="s">
        <v>3</v>
      </c>
      <c r="L47" s="6">
        <v>46.529178619384766</v>
      </c>
      <c r="M47" s="6"/>
    </row>
    <row r="48" spans="1:13" s="4" customFormat="1" ht="12.5" x14ac:dyDescent="0.25">
      <c r="A48" s="5" t="s">
        <v>365</v>
      </c>
      <c r="B48" s="5" t="s">
        <v>366</v>
      </c>
      <c r="C48" s="14">
        <v>611540783.03893089</v>
      </c>
      <c r="D48" s="7">
        <v>5</v>
      </c>
      <c r="E48" s="7">
        <v>2</v>
      </c>
      <c r="F48" s="7">
        <v>0</v>
      </c>
      <c r="G48" s="22">
        <v>3.33</v>
      </c>
      <c r="H48" s="22">
        <v>3.9639999866485596</v>
      </c>
      <c r="I48" s="24">
        <f>(H48-G48)/G48</f>
        <v>0.1903903863809488</v>
      </c>
      <c r="J48" s="6">
        <v>0</v>
      </c>
      <c r="K48" s="5" t="s">
        <v>3</v>
      </c>
      <c r="L48" s="6">
        <v>37.037029266357422</v>
      </c>
      <c r="M48" s="6">
        <v>14.583962794116726</v>
      </c>
    </row>
    <row r="49" spans="1:13" s="4" customFormat="1" ht="12.5" x14ac:dyDescent="0.25">
      <c r="A49" s="5" t="s">
        <v>221</v>
      </c>
      <c r="B49" s="5" t="s">
        <v>222</v>
      </c>
      <c r="C49" s="14">
        <v>432324876.51282018</v>
      </c>
      <c r="D49" s="7">
        <v>6</v>
      </c>
      <c r="E49" s="7">
        <v>0</v>
      </c>
      <c r="F49" s="7">
        <v>0</v>
      </c>
      <c r="G49" s="22">
        <v>15.45</v>
      </c>
      <c r="H49" s="22">
        <v>18.259000778198242</v>
      </c>
      <c r="I49" s="24">
        <f>(H49-G49)/G49</f>
        <v>0.18181234810344615</v>
      </c>
      <c r="J49" s="6">
        <v>6.9902915954589844</v>
      </c>
      <c r="K49" s="5" t="s">
        <v>34</v>
      </c>
      <c r="L49" s="6">
        <v>24.596776962280273</v>
      </c>
      <c r="M49" s="6">
        <v>3090.0000309199104</v>
      </c>
    </row>
    <row r="50" spans="1:13" s="4" customFormat="1" ht="12.5" x14ac:dyDescent="0.25">
      <c r="A50" s="5" t="s">
        <v>320</v>
      </c>
      <c r="B50" s="5" t="s">
        <v>321</v>
      </c>
      <c r="C50" s="14">
        <v>959753912.39510536</v>
      </c>
      <c r="D50" s="7">
        <v>3</v>
      </c>
      <c r="E50" s="7">
        <v>2</v>
      </c>
      <c r="F50" s="7">
        <v>0</v>
      </c>
      <c r="G50" s="22">
        <v>12.35</v>
      </c>
      <c r="H50" s="22">
        <v>14.5</v>
      </c>
      <c r="I50" s="24">
        <f>(H50-G50)/G50</f>
        <v>0.17408906882591096</v>
      </c>
      <c r="J50" s="6">
        <v>4.2105259895324707</v>
      </c>
      <c r="K50" s="5" t="s">
        <v>7</v>
      </c>
      <c r="L50" s="6">
        <v>3.002507209777832</v>
      </c>
      <c r="M50" s="6">
        <v>14.486803601896357</v>
      </c>
    </row>
    <row r="51" spans="1:13" s="4" customFormat="1" ht="12.5" x14ac:dyDescent="0.25">
      <c r="A51" s="5" t="s">
        <v>340</v>
      </c>
      <c r="B51" s="5" t="s">
        <v>341</v>
      </c>
      <c r="C51" s="14">
        <v>1527545745.5000916</v>
      </c>
      <c r="D51" s="7">
        <v>8</v>
      </c>
      <c r="E51" s="7">
        <v>2</v>
      </c>
      <c r="F51" s="7">
        <v>0</v>
      </c>
      <c r="G51" s="22">
        <v>118.32</v>
      </c>
      <c r="H51" s="22">
        <v>138.86399841308594</v>
      </c>
      <c r="I51" s="24">
        <f>(H51-G51)/G51</f>
        <v>0.1736308182309495</v>
      </c>
      <c r="J51" s="6" t="s">
        <v>468</v>
      </c>
      <c r="K51" s="5" t="s">
        <v>468</v>
      </c>
      <c r="L51" s="6">
        <v>20.134025573730469</v>
      </c>
      <c r="M51" s="6">
        <v>15.267096734816029</v>
      </c>
    </row>
    <row r="52" spans="1:13" s="4" customFormat="1" ht="12.5" x14ac:dyDescent="0.25">
      <c r="A52" s="5" t="s">
        <v>394</v>
      </c>
      <c r="B52" s="5" t="s">
        <v>395</v>
      </c>
      <c r="C52" s="14">
        <v>797646492.82613385</v>
      </c>
      <c r="D52" s="7">
        <v>8</v>
      </c>
      <c r="E52" s="7">
        <v>1</v>
      </c>
      <c r="F52" s="7">
        <v>0</v>
      </c>
      <c r="G52" s="22">
        <v>8.07</v>
      </c>
      <c r="H52" s="22">
        <v>9.4169998168945313</v>
      </c>
      <c r="I52" s="24">
        <f>(H52-G52)/G52</f>
        <v>0.16691447545161472</v>
      </c>
      <c r="J52" s="6">
        <v>6.4435691833496094</v>
      </c>
      <c r="K52" s="5" t="s">
        <v>34</v>
      </c>
      <c r="L52" s="6">
        <v>16.956516265869141</v>
      </c>
      <c r="M52" s="6">
        <v>27.263512131155991</v>
      </c>
    </row>
    <row r="53" spans="1:13" s="4" customFormat="1" ht="12.5" x14ac:dyDescent="0.25">
      <c r="A53" s="5" t="s">
        <v>371</v>
      </c>
      <c r="B53" s="5" t="s">
        <v>501</v>
      </c>
      <c r="C53" s="14">
        <v>4103872377.7086577</v>
      </c>
      <c r="D53" s="7">
        <v>4</v>
      </c>
      <c r="E53" s="7">
        <v>5</v>
      </c>
      <c r="F53" s="7">
        <v>0</v>
      </c>
      <c r="G53" s="22">
        <v>18.920000000000002</v>
      </c>
      <c r="H53" s="22">
        <v>22.055999755859375</v>
      </c>
      <c r="I53" s="24">
        <f>(H53-G53)/G53</f>
        <v>0.16575051563738757</v>
      </c>
      <c r="J53" s="6">
        <v>2.1141648292541504</v>
      </c>
      <c r="K53" s="5" t="s">
        <v>7</v>
      </c>
      <c r="L53" s="6">
        <v>9.3009862899780273</v>
      </c>
      <c r="M53" s="6">
        <v>21.747126405282259</v>
      </c>
    </row>
    <row r="54" spans="1:13" s="4" customFormat="1" ht="12.5" x14ac:dyDescent="0.25">
      <c r="A54" s="5" t="s">
        <v>418</v>
      </c>
      <c r="B54" s="5" t="s">
        <v>419</v>
      </c>
      <c r="C54" s="14">
        <v>1370205604.614372</v>
      </c>
      <c r="D54" s="7">
        <v>3</v>
      </c>
      <c r="E54" s="7">
        <v>4</v>
      </c>
      <c r="F54" s="7">
        <v>0</v>
      </c>
      <c r="G54" s="22">
        <v>6.51</v>
      </c>
      <c r="H54" s="22">
        <v>7.5359997749328613</v>
      </c>
      <c r="I54" s="24">
        <f>(H54-G54)/G54</f>
        <v>0.15760365206341959</v>
      </c>
      <c r="J54" s="6">
        <v>3.3794162273406982</v>
      </c>
      <c r="K54" s="5" t="s">
        <v>7</v>
      </c>
      <c r="L54" s="6">
        <v>9.5959625244140625</v>
      </c>
      <c r="M54" s="6">
        <v>9.5501183319264307</v>
      </c>
    </row>
    <row r="55" spans="1:13" s="4" customFormat="1" ht="12.5" x14ac:dyDescent="0.25">
      <c r="A55" s="5" t="s">
        <v>381</v>
      </c>
      <c r="B55" s="5" t="s">
        <v>382</v>
      </c>
      <c r="C55" s="14">
        <v>217786240.7602787</v>
      </c>
      <c r="D55" s="7">
        <v>1</v>
      </c>
      <c r="E55" s="7">
        <v>1</v>
      </c>
      <c r="F55" s="7">
        <v>0</v>
      </c>
      <c r="G55" s="22">
        <v>16.649999999999999</v>
      </c>
      <c r="H55" s="22">
        <v>19.25</v>
      </c>
      <c r="I55" s="24">
        <f>(H55-G55)/G55</f>
        <v>0.15615615615615625</v>
      </c>
      <c r="J55" s="6">
        <v>0</v>
      </c>
      <c r="K55" s="5" t="s">
        <v>3</v>
      </c>
      <c r="L55" s="6">
        <v>9.6115875244140625</v>
      </c>
      <c r="M55" s="6">
        <v>5.0075186104520837</v>
      </c>
    </row>
    <row r="56" spans="1:13" s="4" customFormat="1" ht="12.5" x14ac:dyDescent="0.25">
      <c r="A56" s="5" t="s">
        <v>139</v>
      </c>
      <c r="B56" s="5" t="s">
        <v>140</v>
      </c>
      <c r="C56" s="14">
        <v>5131166891.3254938</v>
      </c>
      <c r="D56" s="7">
        <v>13</v>
      </c>
      <c r="E56" s="7">
        <v>0</v>
      </c>
      <c r="F56" s="7">
        <v>0</v>
      </c>
      <c r="G56" s="22">
        <v>5.68</v>
      </c>
      <c r="H56" s="22">
        <v>6.4320001602172852</v>
      </c>
      <c r="I56" s="24">
        <f>(H56-G56)/G56</f>
        <v>0.13239439440445167</v>
      </c>
      <c r="J56" s="6">
        <v>0</v>
      </c>
      <c r="K56" s="5" t="s">
        <v>3</v>
      </c>
      <c r="L56" s="6">
        <v>56.0439453125</v>
      </c>
      <c r="M56" s="6"/>
    </row>
    <row r="57" spans="1:13" s="4" customFormat="1" ht="12.5" x14ac:dyDescent="0.25">
      <c r="A57" s="5" t="s">
        <v>234</v>
      </c>
      <c r="B57" s="5" t="s">
        <v>235</v>
      </c>
      <c r="C57" s="14">
        <v>277347679.35971016</v>
      </c>
      <c r="D57" s="7">
        <v>3</v>
      </c>
      <c r="E57" s="7">
        <v>1</v>
      </c>
      <c r="F57" s="7">
        <v>0</v>
      </c>
      <c r="G57" s="22">
        <v>4.1100000000000003</v>
      </c>
      <c r="H57" s="22">
        <v>4.6329998970031738</v>
      </c>
      <c r="I57" s="24">
        <f>(H57-G57)/G57</f>
        <v>0.12725058321245097</v>
      </c>
      <c r="J57" s="6" t="s">
        <v>468</v>
      </c>
      <c r="K57" s="5" t="s">
        <v>468</v>
      </c>
      <c r="L57" s="6">
        <v>29.245285034179688</v>
      </c>
      <c r="M57" s="6"/>
    </row>
    <row r="58" spans="1:13" s="4" customFormat="1" ht="12.5" x14ac:dyDescent="0.25">
      <c r="A58" s="5" t="s">
        <v>164</v>
      </c>
      <c r="B58" s="5" t="s">
        <v>165</v>
      </c>
      <c r="C58" s="14">
        <v>3728352529.5319061</v>
      </c>
      <c r="D58" s="7">
        <v>7</v>
      </c>
      <c r="E58" s="7">
        <v>2</v>
      </c>
      <c r="F58" s="7">
        <v>0</v>
      </c>
      <c r="G58" s="22">
        <v>30.61</v>
      </c>
      <c r="H58" s="22">
        <v>34.347999572753906</v>
      </c>
      <c r="I58" s="24">
        <f>(H58-G58)/G58</f>
        <v>0.12211694128565524</v>
      </c>
      <c r="J58" s="6">
        <v>0.55537402629852295</v>
      </c>
      <c r="K58" s="5" t="s">
        <v>7</v>
      </c>
      <c r="L58" s="6">
        <v>44.659740447998047</v>
      </c>
      <c r="M58" s="6">
        <v>18.364991621737101</v>
      </c>
    </row>
    <row r="59" spans="1:13" s="4" customFormat="1" ht="12.5" x14ac:dyDescent="0.25">
      <c r="A59" s="5" t="s">
        <v>240</v>
      </c>
      <c r="B59" s="5" t="s">
        <v>241</v>
      </c>
      <c r="C59" s="14">
        <v>1741387789.3045805</v>
      </c>
      <c r="D59" s="7">
        <v>10</v>
      </c>
      <c r="E59" s="7">
        <v>0</v>
      </c>
      <c r="F59" s="7">
        <v>0</v>
      </c>
      <c r="G59" s="22">
        <v>8.68</v>
      </c>
      <c r="H59" s="22">
        <v>9.7250003814697266</v>
      </c>
      <c r="I59" s="24">
        <f>(H59-G59)/G59</f>
        <v>0.12039174901724964</v>
      </c>
      <c r="J59" s="6">
        <v>0</v>
      </c>
      <c r="K59" s="5" t="s">
        <v>3</v>
      </c>
      <c r="L59" s="6">
        <v>13.168190956115723</v>
      </c>
      <c r="M59" s="6">
        <v>20.737223558253692</v>
      </c>
    </row>
    <row r="60" spans="1:13" s="4" customFormat="1" ht="12.5" x14ac:dyDescent="0.25">
      <c r="A60" s="5" t="s">
        <v>302</v>
      </c>
      <c r="B60" s="5" t="s">
        <v>503</v>
      </c>
      <c r="C60" s="14">
        <v>656659665.7069664</v>
      </c>
      <c r="D60" s="7">
        <v>5</v>
      </c>
      <c r="E60" s="7">
        <v>3</v>
      </c>
      <c r="F60" s="7">
        <v>0</v>
      </c>
      <c r="G60" s="22">
        <v>22.84</v>
      </c>
      <c r="H60" s="22">
        <v>25.273000717163086</v>
      </c>
      <c r="I60" s="24">
        <f>(H60-G60)/G60</f>
        <v>0.10652367413148363</v>
      </c>
      <c r="J60" s="6">
        <v>2.1015760898590088</v>
      </c>
      <c r="K60" s="5" t="s">
        <v>7</v>
      </c>
      <c r="L60" s="6">
        <v>15.587043762207031</v>
      </c>
      <c r="M60" s="6">
        <v>8.1353521223882659</v>
      </c>
    </row>
    <row r="61" spans="1:13" s="4" customFormat="1" ht="12.5" x14ac:dyDescent="0.25">
      <c r="A61" s="5" t="s">
        <v>414</v>
      </c>
      <c r="B61" s="5" t="s">
        <v>415</v>
      </c>
      <c r="C61" s="14">
        <v>659519469.79981804</v>
      </c>
      <c r="D61" s="7">
        <v>1</v>
      </c>
      <c r="E61" s="7">
        <v>0</v>
      </c>
      <c r="F61" s="7">
        <v>0</v>
      </c>
      <c r="G61" s="22">
        <v>18.100000000000001</v>
      </c>
      <c r="H61" s="22">
        <v>20</v>
      </c>
      <c r="I61" s="24">
        <f>(H61-G61)/G61</f>
        <v>0.10497237569060765</v>
      </c>
      <c r="J61" s="6">
        <v>2.2099447250366211</v>
      </c>
      <c r="K61" s="5" t="s">
        <v>7</v>
      </c>
      <c r="L61" s="6">
        <v>21.47651481628418</v>
      </c>
      <c r="M61" s="6">
        <v>8.0444446139865455</v>
      </c>
    </row>
    <row r="62" spans="1:13" s="4" customFormat="1" ht="12.5" x14ac:dyDescent="0.25">
      <c r="A62" s="5" t="s">
        <v>406</v>
      </c>
      <c r="B62" s="5" t="s">
        <v>407</v>
      </c>
      <c r="C62" s="14">
        <v>1500936349.0659027</v>
      </c>
      <c r="D62" s="7">
        <v>5</v>
      </c>
      <c r="E62" s="7">
        <v>0</v>
      </c>
      <c r="F62" s="7">
        <v>0</v>
      </c>
      <c r="G62" s="22">
        <v>46.92</v>
      </c>
      <c r="H62" s="22">
        <v>51.200000762939453</v>
      </c>
      <c r="I62" s="24">
        <f>(H62-G62)/G62</f>
        <v>9.1219112594617457E-2</v>
      </c>
      <c r="J62" s="6">
        <v>0</v>
      </c>
      <c r="K62" s="5" t="s">
        <v>3</v>
      </c>
      <c r="L62" s="6">
        <v>77.056594848632813</v>
      </c>
      <c r="M62" s="6">
        <v>36.092307607662043</v>
      </c>
    </row>
    <row r="63" spans="1:13" s="4" customFormat="1" ht="12.5" x14ac:dyDescent="0.25">
      <c r="A63" s="5" t="s">
        <v>273</v>
      </c>
      <c r="B63" s="5" t="s">
        <v>274</v>
      </c>
      <c r="C63" s="14">
        <v>523941910.13962555</v>
      </c>
      <c r="D63" s="7">
        <v>3</v>
      </c>
      <c r="E63" s="7">
        <v>4</v>
      </c>
      <c r="F63" s="7">
        <v>0</v>
      </c>
      <c r="G63" s="22">
        <v>8.5399999999999991</v>
      </c>
      <c r="H63" s="22">
        <v>9.25</v>
      </c>
      <c r="I63" s="24">
        <f>(H63-G63)/G63</f>
        <v>8.3138173302107835E-2</v>
      </c>
      <c r="J63" s="6" t="s">
        <v>468</v>
      </c>
      <c r="K63" s="5" t="s">
        <v>19</v>
      </c>
      <c r="L63" s="6">
        <v>7.0175433158874512</v>
      </c>
      <c r="M63" s="6">
        <v>14.724138288945856</v>
      </c>
    </row>
    <row r="64" spans="1:13" s="4" customFormat="1" ht="12.5" x14ac:dyDescent="0.25">
      <c r="A64" s="5" t="s">
        <v>318</v>
      </c>
      <c r="B64" s="5" t="s">
        <v>319</v>
      </c>
      <c r="C64" s="14">
        <v>2048088076.884491</v>
      </c>
      <c r="D64" s="7">
        <v>3</v>
      </c>
      <c r="E64" s="7">
        <v>3</v>
      </c>
      <c r="F64" s="7">
        <v>0</v>
      </c>
      <c r="G64" s="22">
        <v>21.34</v>
      </c>
      <c r="H64" s="22">
        <v>22.783000946044922</v>
      </c>
      <c r="I64" s="24">
        <f>(H64-G64)/G64</f>
        <v>6.7619538240155666E-2</v>
      </c>
      <c r="J64" s="6">
        <v>7.2164945602416992</v>
      </c>
      <c r="K64" s="5" t="s">
        <v>7</v>
      </c>
      <c r="L64" s="6">
        <v>15.663952827453613</v>
      </c>
      <c r="M64" s="6">
        <v>10.323036764850366</v>
      </c>
    </row>
    <row r="65" spans="1:13" s="4" customFormat="1" ht="12.5" x14ac:dyDescent="0.25">
      <c r="A65" s="5" t="s">
        <v>383</v>
      </c>
      <c r="B65" s="5" t="s">
        <v>384</v>
      </c>
      <c r="C65" s="14">
        <v>2195626958.7050123</v>
      </c>
      <c r="D65" s="7">
        <v>8</v>
      </c>
      <c r="E65" s="7">
        <v>2</v>
      </c>
      <c r="F65" s="7">
        <v>0</v>
      </c>
      <c r="G65" s="22">
        <v>10.95</v>
      </c>
      <c r="H65" s="22">
        <v>11.649999618530273</v>
      </c>
      <c r="I65" s="24">
        <f>(H65-G65)/G65</f>
        <v>6.3926905801851522E-2</v>
      </c>
      <c r="J65" s="6">
        <v>0</v>
      </c>
      <c r="K65" s="5" t="s">
        <v>3</v>
      </c>
      <c r="L65" s="6">
        <v>51.034481048583984</v>
      </c>
      <c r="M65" s="6">
        <v>16.590908142653415</v>
      </c>
    </row>
    <row r="66" spans="1:13" s="4" customFormat="1" ht="12.5" x14ac:dyDescent="0.25">
      <c r="A66" s="5" t="s">
        <v>424</v>
      </c>
      <c r="B66" s="5" t="s">
        <v>425</v>
      </c>
      <c r="C66" s="14">
        <v>856893401.98081636</v>
      </c>
      <c r="D66" s="7">
        <v>2</v>
      </c>
      <c r="E66" s="7">
        <v>2</v>
      </c>
      <c r="F66" s="7">
        <v>0</v>
      </c>
      <c r="G66" s="22">
        <v>5.85</v>
      </c>
      <c r="H66" s="22">
        <v>6.1939997673034668</v>
      </c>
      <c r="I66" s="24">
        <f>(H66-G66)/G66</f>
        <v>5.8803379026233706E-2</v>
      </c>
      <c r="J66" s="6">
        <v>0</v>
      </c>
      <c r="K66" s="5" t="s">
        <v>3</v>
      </c>
      <c r="L66" s="6">
        <v>20.867763519287109</v>
      </c>
      <c r="M66" s="6">
        <v>64.999996357494069</v>
      </c>
    </row>
    <row r="67" spans="1:13" s="4" customFormat="1" ht="12.5" x14ac:dyDescent="0.25">
      <c r="A67" s="5" t="s">
        <v>398</v>
      </c>
      <c r="B67" s="5" t="s">
        <v>399</v>
      </c>
      <c r="C67" s="14">
        <v>4946649741.0605965</v>
      </c>
      <c r="D67" s="7">
        <v>8</v>
      </c>
      <c r="E67" s="7">
        <v>2</v>
      </c>
      <c r="F67" s="7">
        <v>0</v>
      </c>
      <c r="G67" s="22">
        <v>10.19</v>
      </c>
      <c r="H67" s="22">
        <v>10.774999618530273</v>
      </c>
      <c r="I67" s="24">
        <f>(H67-G67)/G67</f>
        <v>5.7409187294433166E-2</v>
      </c>
      <c r="J67" s="6">
        <v>1.5701668262481689</v>
      </c>
      <c r="K67" s="5" t="s">
        <v>7</v>
      </c>
      <c r="L67" s="6">
        <v>27.694229125976563</v>
      </c>
      <c r="M67" s="6">
        <v>64.904453757617148</v>
      </c>
    </row>
    <row r="68" spans="1:13" s="4" customFormat="1" ht="12.5" x14ac:dyDescent="0.25">
      <c r="A68" s="5" t="s">
        <v>225</v>
      </c>
      <c r="B68" s="5" t="s">
        <v>226</v>
      </c>
      <c r="C68" s="14">
        <v>3491401461.3853359</v>
      </c>
      <c r="D68" s="7">
        <v>7</v>
      </c>
      <c r="E68" s="7">
        <v>7</v>
      </c>
      <c r="F68" s="7">
        <v>0</v>
      </c>
      <c r="G68" s="22">
        <v>31.13</v>
      </c>
      <c r="H68" s="22">
        <v>31.93</v>
      </c>
      <c r="I68" s="24">
        <f>(H68-G68)/G68</f>
        <v>2.5698682942499221E-2</v>
      </c>
      <c r="J68" s="6">
        <v>0</v>
      </c>
      <c r="K68" s="5" t="s">
        <v>3</v>
      </c>
      <c r="L68" s="6">
        <v>25.372529983520508</v>
      </c>
      <c r="M68" s="6">
        <v>115.98452773979869</v>
      </c>
    </row>
    <row r="69" spans="1:13" s="4" customFormat="1" ht="12.5" x14ac:dyDescent="0.25">
      <c r="A69" s="5" t="s">
        <v>317</v>
      </c>
      <c r="B69" s="5" t="s">
        <v>502</v>
      </c>
      <c r="C69" s="14">
        <v>3900883805.9999995</v>
      </c>
      <c r="D69" s="7">
        <v>7</v>
      </c>
      <c r="E69" s="7">
        <v>3</v>
      </c>
      <c r="F69" s="7">
        <v>0</v>
      </c>
      <c r="G69" s="22">
        <v>27</v>
      </c>
      <c r="H69" s="22">
        <v>27.611000061035156</v>
      </c>
      <c r="I69" s="24">
        <f>(H69-G69)/G69</f>
        <v>2.2629631890190974E-2</v>
      </c>
      <c r="J69" s="6">
        <v>2.2222223281860352</v>
      </c>
      <c r="K69" s="5" t="s">
        <v>34</v>
      </c>
      <c r="L69" s="6">
        <v>11.616368293762207</v>
      </c>
      <c r="M69" s="6">
        <v>25.375939599432144</v>
      </c>
    </row>
    <row r="70" spans="1:13" s="4" customFormat="1" ht="12.5" x14ac:dyDescent="0.25">
      <c r="A70" s="5" t="s">
        <v>104</v>
      </c>
      <c r="B70" s="5" t="s">
        <v>105</v>
      </c>
      <c r="C70" s="14">
        <v>1711432900.4862356</v>
      </c>
      <c r="D70" s="7">
        <v>2</v>
      </c>
      <c r="E70" s="7">
        <v>4</v>
      </c>
      <c r="F70" s="7">
        <v>0</v>
      </c>
      <c r="G70" s="22">
        <v>9.8699999999999992</v>
      </c>
      <c r="H70" s="22">
        <v>10</v>
      </c>
      <c r="I70" s="24">
        <f>(H70-G70)/G70</f>
        <v>1.3171225937183464E-2</v>
      </c>
      <c r="J70" s="6">
        <v>7.294832706451416</v>
      </c>
      <c r="K70" s="5" t="s">
        <v>34</v>
      </c>
      <c r="L70" s="6">
        <v>13.578830718994141</v>
      </c>
      <c r="M70" s="6">
        <v>31.037736582886211</v>
      </c>
    </row>
    <row r="71" spans="1:13" s="4" customFormat="1" ht="12.5" x14ac:dyDescent="0.25">
      <c r="A71" s="5" t="s">
        <v>428</v>
      </c>
      <c r="B71" s="5" t="s">
        <v>429</v>
      </c>
      <c r="C71" s="14">
        <v>2238155786.6709075</v>
      </c>
      <c r="D71" s="7">
        <v>4</v>
      </c>
      <c r="E71" s="7">
        <v>7</v>
      </c>
      <c r="F71" s="7">
        <v>0</v>
      </c>
      <c r="G71" s="22">
        <v>14.65</v>
      </c>
      <c r="H71" s="22">
        <v>14.63599967956543</v>
      </c>
      <c r="I71" s="24">
        <f>(H71-G71)/G71</f>
        <v>-9.5565327198434585E-4</v>
      </c>
      <c r="J71" s="6">
        <v>3.5494880676269531</v>
      </c>
      <c r="K71" s="5" t="s">
        <v>7</v>
      </c>
      <c r="L71" s="6">
        <v>28.283708572387695</v>
      </c>
      <c r="M71" s="6">
        <v>34.743053844083001</v>
      </c>
    </row>
    <row r="72" spans="1:13" s="4" customFormat="1" ht="12.5" x14ac:dyDescent="0.25">
      <c r="A72" s="5" t="s">
        <v>326</v>
      </c>
      <c r="B72" s="5" t="s">
        <v>327</v>
      </c>
      <c r="C72" s="14">
        <v>5411232009.9811563</v>
      </c>
      <c r="D72" s="7">
        <v>7</v>
      </c>
      <c r="E72" s="7">
        <v>4</v>
      </c>
      <c r="F72" s="7">
        <v>0</v>
      </c>
      <c r="G72" s="22">
        <v>26.43</v>
      </c>
      <c r="H72" s="22">
        <v>26.273000717163086</v>
      </c>
      <c r="I72" s="24">
        <f>(H72-G72)/G72</f>
        <v>-5.9401923131635935E-3</v>
      </c>
      <c r="J72" s="6">
        <v>4.9943246841430664</v>
      </c>
      <c r="K72" s="5" t="s">
        <v>34</v>
      </c>
      <c r="L72" s="6">
        <v>16.380455017089844</v>
      </c>
      <c r="M72" s="6">
        <v>11.753196505364061</v>
      </c>
    </row>
    <row r="73" spans="1:13" s="4" customFormat="1" ht="12.5" x14ac:dyDescent="0.25">
      <c r="A73" s="5" t="s">
        <v>309</v>
      </c>
      <c r="B73" s="5" t="s">
        <v>310</v>
      </c>
      <c r="C73" s="14">
        <v>721530532.69289494</v>
      </c>
      <c r="D73" s="7">
        <v>1</v>
      </c>
      <c r="E73" s="7">
        <v>3</v>
      </c>
      <c r="F73" s="7">
        <v>0</v>
      </c>
      <c r="G73" s="22">
        <v>10.72</v>
      </c>
      <c r="H73" s="22">
        <v>10.625</v>
      </c>
      <c r="I73" s="24">
        <f>(H73-G73)/G73</f>
        <v>-8.8619402985075212E-3</v>
      </c>
      <c r="J73" s="6" t="s">
        <v>468</v>
      </c>
      <c r="K73" s="5" t="s">
        <v>19</v>
      </c>
      <c r="L73" s="6">
        <v>27.315916061401367</v>
      </c>
      <c r="M73" s="6">
        <v>49.287357279419311</v>
      </c>
    </row>
    <row r="74" spans="1:13" s="4" customFormat="1" ht="12.5" x14ac:dyDescent="0.25">
      <c r="A74" s="5" t="s">
        <v>208</v>
      </c>
      <c r="B74" s="5" t="s">
        <v>209</v>
      </c>
      <c r="C74" s="14">
        <v>338050460.59288692</v>
      </c>
      <c r="D74" s="7">
        <v>2</v>
      </c>
      <c r="E74" s="7">
        <v>4</v>
      </c>
      <c r="F74" s="7">
        <v>1</v>
      </c>
      <c r="G74" s="22">
        <v>8.27</v>
      </c>
      <c r="H74" s="22">
        <v>8.0830001831054688</v>
      </c>
      <c r="I74" s="24">
        <f>(H74-G74)/G74</f>
        <v>-2.2611827919532146E-2</v>
      </c>
      <c r="J74" s="6">
        <v>0</v>
      </c>
      <c r="K74" s="5" t="s">
        <v>3</v>
      </c>
      <c r="L74" s="6">
        <v>41.126285552978516</v>
      </c>
      <c r="M74" s="6"/>
    </row>
    <row r="75" spans="1:13" s="4" customFormat="1" ht="12.5" x14ac:dyDescent="0.25">
      <c r="A75" s="5" t="s">
        <v>71</v>
      </c>
      <c r="B75" s="5" t="s">
        <v>72</v>
      </c>
      <c r="C75" s="14">
        <v>3924540143.9402828</v>
      </c>
      <c r="D75" s="7">
        <v>4</v>
      </c>
      <c r="E75" s="7">
        <v>7</v>
      </c>
      <c r="F75" s="7">
        <v>0</v>
      </c>
      <c r="G75" s="22">
        <v>5.22</v>
      </c>
      <c r="H75" s="22">
        <v>5.0910000801086426</v>
      </c>
      <c r="I75" s="24">
        <f>(H75-G75)/G75</f>
        <v>-2.471262833167762E-2</v>
      </c>
      <c r="J75" s="6">
        <v>1.7241380214691162</v>
      </c>
      <c r="K75" s="5" t="s">
        <v>7</v>
      </c>
      <c r="L75" s="6">
        <v>17.567562103271484</v>
      </c>
      <c r="M75" s="6">
        <v>44.463372050333177</v>
      </c>
    </row>
    <row r="76" spans="1:13" s="4" customFormat="1" ht="12.5" x14ac:dyDescent="0.25">
      <c r="A76" s="5" t="s">
        <v>190</v>
      </c>
      <c r="B76" s="5" t="s">
        <v>191</v>
      </c>
      <c r="C76" s="14">
        <v>2884062300.078361</v>
      </c>
      <c r="D76" s="7">
        <v>5</v>
      </c>
      <c r="E76" s="7">
        <v>7</v>
      </c>
      <c r="F76" s="7">
        <v>0</v>
      </c>
      <c r="G76" s="22">
        <v>17.59</v>
      </c>
      <c r="H76" s="22">
        <v>16.954999923706055</v>
      </c>
      <c r="I76" s="24">
        <f>(H76-G76)/G76</f>
        <v>-3.6100061187830879E-2</v>
      </c>
      <c r="J76" s="6">
        <v>6.1398525238037109</v>
      </c>
      <c r="K76" s="5" t="s">
        <v>34</v>
      </c>
      <c r="L76" s="6">
        <v>15.799872398376465</v>
      </c>
      <c r="M76" s="6">
        <v>24.137221794550086</v>
      </c>
    </row>
    <row r="77" spans="1:13" s="4" customFormat="1" ht="12.5" x14ac:dyDescent="0.25">
      <c r="A77" s="5" t="s">
        <v>90</v>
      </c>
      <c r="B77" s="5" t="s">
        <v>91</v>
      </c>
      <c r="C77" s="14">
        <v>562976405.50258648</v>
      </c>
      <c r="D77" s="7">
        <v>1</v>
      </c>
      <c r="E77" s="7">
        <v>2</v>
      </c>
      <c r="F77" s="7">
        <v>0</v>
      </c>
      <c r="G77" s="22">
        <v>5.65</v>
      </c>
      <c r="H77" s="22">
        <v>5.375</v>
      </c>
      <c r="I77" s="24">
        <f>(H77-G77)/G77</f>
        <v>-4.8672566371681478E-2</v>
      </c>
      <c r="J77" s="6" t="s">
        <v>468</v>
      </c>
      <c r="K77" s="5" t="s">
        <v>468</v>
      </c>
      <c r="L77" s="6">
        <v>35.491607666015625</v>
      </c>
      <c r="M77" s="6">
        <v>19.824561986896807</v>
      </c>
    </row>
    <row r="78" spans="1:13" s="4" customFormat="1" ht="12.5" x14ac:dyDescent="0.25">
      <c r="A78" s="5" t="s">
        <v>328</v>
      </c>
      <c r="B78" s="5" t="s">
        <v>329</v>
      </c>
      <c r="C78" s="14">
        <v>546721426.2538451</v>
      </c>
      <c r="D78" s="7">
        <v>3</v>
      </c>
      <c r="E78" s="7">
        <v>0</v>
      </c>
      <c r="F78" s="7">
        <v>0</v>
      </c>
      <c r="G78" s="22">
        <v>12.05</v>
      </c>
      <c r="H78" s="22">
        <v>11.416999816894531</v>
      </c>
      <c r="I78" s="24">
        <f>(H78-G78)/G78</f>
        <v>-5.2531135527424846E-2</v>
      </c>
      <c r="J78" s="6">
        <v>6.6390042304992676</v>
      </c>
      <c r="K78" s="5" t="s">
        <v>7</v>
      </c>
      <c r="L78" s="6">
        <v>60.452728271484375</v>
      </c>
      <c r="M78" s="6">
        <v>12.050000190734863</v>
      </c>
    </row>
    <row r="79" spans="1:13" s="4" customFormat="1" ht="12.5" x14ac:dyDescent="0.25">
      <c r="A79" s="5" t="s">
        <v>53</v>
      </c>
      <c r="B79" s="5" t="s">
        <v>54</v>
      </c>
      <c r="C79" s="14">
        <v>4234338008.1100841</v>
      </c>
      <c r="D79" s="7">
        <v>4</v>
      </c>
      <c r="E79" s="7">
        <v>5</v>
      </c>
      <c r="F79" s="7">
        <v>0</v>
      </c>
      <c r="G79" s="22">
        <v>8.82</v>
      </c>
      <c r="H79" s="22">
        <v>8.25</v>
      </c>
      <c r="I79" s="24">
        <f>(H79-G79)/G79</f>
        <v>-6.4625850340136085E-2</v>
      </c>
      <c r="J79" s="6">
        <v>0</v>
      </c>
      <c r="K79" s="5" t="s">
        <v>3</v>
      </c>
      <c r="L79" s="6">
        <v>25.462295532226563</v>
      </c>
      <c r="M79" s="6">
        <v>20.950117850132688</v>
      </c>
    </row>
    <row r="80" spans="1:13" s="4" customFormat="1" ht="12.5" x14ac:dyDescent="0.25">
      <c r="A80" s="5" t="s">
        <v>112</v>
      </c>
      <c r="B80" s="5" t="s">
        <v>113</v>
      </c>
      <c r="C80" s="14">
        <v>3532779107.3751655</v>
      </c>
      <c r="D80" s="7">
        <v>7</v>
      </c>
      <c r="E80" s="7">
        <v>1</v>
      </c>
      <c r="F80" s="7">
        <v>0</v>
      </c>
      <c r="G80" s="22">
        <v>16.829999999999998</v>
      </c>
      <c r="H80" s="22">
        <v>15.562000274658203</v>
      </c>
      <c r="I80" s="24">
        <f>(H80-G80)/G80</f>
        <v>-7.5341635492679457E-2</v>
      </c>
      <c r="J80" s="6">
        <v>1.0101010799407959</v>
      </c>
      <c r="K80" s="5" t="s">
        <v>7</v>
      </c>
      <c r="L80" s="6">
        <v>37.163806915283203</v>
      </c>
      <c r="M80" s="6">
        <v>17.07391759728187</v>
      </c>
    </row>
    <row r="81" spans="1:13" s="4" customFormat="1" ht="12.5" x14ac:dyDescent="0.25">
      <c r="A81" s="5" t="s">
        <v>215</v>
      </c>
      <c r="B81" s="5" t="s">
        <v>216</v>
      </c>
      <c r="C81" s="14">
        <v>2986301834.8892736</v>
      </c>
      <c r="D81" s="7">
        <v>5</v>
      </c>
      <c r="E81" s="7">
        <v>4</v>
      </c>
      <c r="F81" s="7">
        <v>0</v>
      </c>
      <c r="G81" s="22">
        <v>12.56</v>
      </c>
      <c r="H81" s="22">
        <v>11.333000183105469</v>
      </c>
      <c r="I81" s="24">
        <f>(H81-G81)/G81</f>
        <v>-9.7691068224086922E-2</v>
      </c>
      <c r="J81" s="6">
        <v>3.5031845569610596</v>
      </c>
      <c r="K81" s="5" t="s">
        <v>7</v>
      </c>
      <c r="L81" s="6">
        <v>34.044830322265625</v>
      </c>
      <c r="M81" s="6">
        <v>23.259259112087303</v>
      </c>
    </row>
    <row r="82" spans="1:13" s="4" customFormat="1" ht="12.5" x14ac:dyDescent="0.25">
      <c r="A82" s="5" t="s">
        <v>170</v>
      </c>
      <c r="B82" s="5" t="s">
        <v>171</v>
      </c>
      <c r="C82" s="14">
        <v>669280619.94168746</v>
      </c>
      <c r="D82" s="7">
        <v>0</v>
      </c>
      <c r="E82" s="7">
        <v>6</v>
      </c>
      <c r="F82" s="7">
        <v>0</v>
      </c>
      <c r="G82" s="22">
        <v>3.62</v>
      </c>
      <c r="H82" s="22">
        <v>3.2000000476837158</v>
      </c>
      <c r="I82" s="24">
        <f>(H82-G82)/G82</f>
        <v>-0.11602208627521665</v>
      </c>
      <c r="J82" s="6" t="s">
        <v>468</v>
      </c>
      <c r="K82" s="5" t="s">
        <v>468</v>
      </c>
      <c r="L82" s="6">
        <v>42.519683837890625</v>
      </c>
      <c r="M82" s="6"/>
    </row>
    <row r="83" spans="1:13" s="4" customFormat="1" ht="12.5" x14ac:dyDescent="0.25">
      <c r="A83" s="5" t="s">
        <v>210</v>
      </c>
      <c r="B83" s="5" t="s">
        <v>211</v>
      </c>
      <c r="C83" s="14">
        <v>1014519560.275154</v>
      </c>
      <c r="D83" s="7">
        <v>1</v>
      </c>
      <c r="E83" s="7">
        <v>1</v>
      </c>
      <c r="F83" s="7">
        <v>0</v>
      </c>
      <c r="G83" s="22">
        <v>8.09</v>
      </c>
      <c r="H83" s="22">
        <v>7</v>
      </c>
      <c r="I83" s="24">
        <f>(H83-G83)/G83</f>
        <v>-0.13473423980222496</v>
      </c>
      <c r="J83" s="6">
        <v>0</v>
      </c>
      <c r="K83" s="5" t="s">
        <v>3</v>
      </c>
      <c r="L83" s="6">
        <v>23.511449813842773</v>
      </c>
      <c r="M83" s="6">
        <v>19.731707861351165</v>
      </c>
    </row>
    <row r="84" spans="1:13" s="4" customFormat="1" ht="12.5" x14ac:dyDescent="0.25">
      <c r="A84" s="5" t="s">
        <v>192</v>
      </c>
      <c r="B84" s="5" t="s">
        <v>193</v>
      </c>
      <c r="C84" s="14">
        <v>792642543.47639084</v>
      </c>
      <c r="D84" s="7">
        <v>0</v>
      </c>
      <c r="E84" s="7">
        <v>0</v>
      </c>
      <c r="F84" s="7">
        <v>0</v>
      </c>
      <c r="G84" s="22">
        <v>11.4</v>
      </c>
      <c r="H84" s="22" t="s">
        <v>468</v>
      </c>
      <c r="I84" s="24" t="s">
        <v>468</v>
      </c>
      <c r="J84" s="6">
        <v>2.1929824352264404</v>
      </c>
      <c r="K84" s="5" t="s">
        <v>7</v>
      </c>
      <c r="L84" s="6">
        <v>88.429740905761719</v>
      </c>
      <c r="M84" s="6"/>
    </row>
    <row r="85" spans="1:13" s="4" customFormat="1" ht="12.5" x14ac:dyDescent="0.25">
      <c r="A85" s="5"/>
      <c r="B85" s="5"/>
      <c r="C85" s="14"/>
      <c r="D85" s="7"/>
      <c r="E85" s="7"/>
      <c r="F85" s="7"/>
      <c r="G85" s="22"/>
      <c r="H85" s="22"/>
      <c r="I85" s="24"/>
      <c r="J85" s="6"/>
      <c r="K85" s="5"/>
      <c r="L85" s="6"/>
      <c r="M85" s="6"/>
    </row>
    <row r="86" spans="1:13" s="4" customFormat="1" ht="13" x14ac:dyDescent="0.3">
      <c r="A86" s="20" t="s">
        <v>27</v>
      </c>
      <c r="B86" s="5"/>
      <c r="C86" s="14"/>
      <c r="D86" s="7"/>
      <c r="E86" s="7"/>
      <c r="F86" s="7"/>
      <c r="G86" s="22"/>
      <c r="H86" s="22"/>
      <c r="I86" s="24"/>
      <c r="J86" s="6"/>
      <c r="K86" s="5"/>
      <c r="L86" s="6"/>
      <c r="M86" s="6"/>
    </row>
    <row r="87" spans="1:13" s="4" customFormat="1" ht="12.5" x14ac:dyDescent="0.25">
      <c r="A87" s="5" t="s">
        <v>347</v>
      </c>
      <c r="B87" s="5" t="s">
        <v>348</v>
      </c>
      <c r="C87" s="14">
        <v>827030925.80963147</v>
      </c>
      <c r="D87" s="7">
        <v>8</v>
      </c>
      <c r="E87" s="7">
        <v>0</v>
      </c>
      <c r="F87" s="7">
        <v>0</v>
      </c>
      <c r="G87" s="22">
        <v>21.01</v>
      </c>
      <c r="H87" s="22">
        <v>37.200000762939453</v>
      </c>
      <c r="I87" s="24">
        <f>(H87-G87)/G87</f>
        <v>0.77058547182005954</v>
      </c>
      <c r="J87" s="6">
        <v>4.2836742401123047</v>
      </c>
      <c r="K87" s="5" t="s">
        <v>7</v>
      </c>
      <c r="L87" s="6">
        <v>-15.791584968566895</v>
      </c>
      <c r="M87" s="6">
        <v>6.3174289253712734</v>
      </c>
    </row>
    <row r="88" spans="1:13" s="4" customFormat="1" ht="12.5" x14ac:dyDescent="0.25">
      <c r="A88" s="5" t="s">
        <v>202</v>
      </c>
      <c r="B88" s="5" t="s">
        <v>203</v>
      </c>
      <c r="C88" s="14">
        <v>1721570557.6254044</v>
      </c>
      <c r="D88" s="7">
        <v>7</v>
      </c>
      <c r="E88" s="7">
        <v>3</v>
      </c>
      <c r="F88" s="7">
        <v>0</v>
      </c>
      <c r="G88" s="22">
        <v>107.38</v>
      </c>
      <c r="H88" s="22">
        <v>185.44400024414063</v>
      </c>
      <c r="I88" s="24">
        <f>(H88-G88)/G88</f>
        <v>0.72698826824493046</v>
      </c>
      <c r="J88" s="6">
        <v>5.4386296272277832</v>
      </c>
      <c r="K88" s="5" t="s">
        <v>7</v>
      </c>
      <c r="L88" s="6">
        <v>-18.211589813232422</v>
      </c>
      <c r="M88" s="6">
        <v>5.2598575771675007</v>
      </c>
    </row>
    <row r="89" spans="1:13" s="4" customFormat="1" ht="12.5" x14ac:dyDescent="0.25">
      <c r="A89" s="5" t="s">
        <v>150</v>
      </c>
      <c r="B89" s="5" t="s">
        <v>151</v>
      </c>
      <c r="C89" s="14">
        <v>669314604.8211565</v>
      </c>
      <c r="D89" s="7">
        <v>4</v>
      </c>
      <c r="E89" s="7">
        <v>0</v>
      </c>
      <c r="F89" s="7">
        <v>0</v>
      </c>
      <c r="G89" s="22">
        <v>8.61</v>
      </c>
      <c r="H89" s="22">
        <v>11.75</v>
      </c>
      <c r="I89" s="24">
        <f>(H89-G89)/G89</f>
        <v>0.36469221835075505</v>
      </c>
      <c r="J89" s="6">
        <v>1.8583043813705444</v>
      </c>
      <c r="K89" s="5" t="s">
        <v>7</v>
      </c>
      <c r="L89" s="6">
        <v>-13.467338562011719</v>
      </c>
      <c r="M89" s="6">
        <v>18.062924206076044</v>
      </c>
    </row>
    <row r="90" spans="1:13" s="4" customFormat="1" ht="12.5" x14ac:dyDescent="0.25">
      <c r="A90" s="5" t="s">
        <v>420</v>
      </c>
      <c r="B90" s="5" t="s">
        <v>421</v>
      </c>
      <c r="C90" s="14">
        <v>2216770912.6106982</v>
      </c>
      <c r="D90" s="7">
        <v>9</v>
      </c>
      <c r="E90" s="7">
        <v>0</v>
      </c>
      <c r="F90" s="7">
        <v>0</v>
      </c>
      <c r="G90" s="22">
        <v>46.66</v>
      </c>
      <c r="H90" s="22">
        <v>57.222000122070313</v>
      </c>
      <c r="I90" s="24">
        <f>(H90-G90)/G90</f>
        <v>0.22636091131740926</v>
      </c>
      <c r="J90" s="6">
        <v>0</v>
      </c>
      <c r="K90" s="5" t="s">
        <v>3</v>
      </c>
      <c r="L90" s="6">
        <v>9.2228431701660156</v>
      </c>
      <c r="M90" s="6">
        <v>14.352020923217003</v>
      </c>
    </row>
    <row r="91" spans="1:13" s="4" customFormat="1" ht="12.5" x14ac:dyDescent="0.25">
      <c r="A91" s="5" t="s">
        <v>28</v>
      </c>
      <c r="B91" s="5" t="s">
        <v>500</v>
      </c>
      <c r="C91" s="14">
        <v>1014229240.1198444</v>
      </c>
      <c r="D91" s="7">
        <v>6</v>
      </c>
      <c r="E91" s="7">
        <v>1</v>
      </c>
      <c r="F91" s="7">
        <v>0</v>
      </c>
      <c r="G91" s="22">
        <v>22.37</v>
      </c>
      <c r="H91" s="22">
        <v>26.666999816894531</v>
      </c>
      <c r="I91" s="24">
        <f>(H91-G91)/G91</f>
        <v>0.19208760915934422</v>
      </c>
      <c r="J91" s="6">
        <v>6.6160035133361816</v>
      </c>
      <c r="K91" s="5" t="s">
        <v>7</v>
      </c>
      <c r="L91" s="6">
        <v>8.6977691650390625</v>
      </c>
      <c r="M91" s="6">
        <v>11.427842174815934</v>
      </c>
    </row>
    <row r="92" spans="1:13" s="4" customFormat="1" ht="12.5" x14ac:dyDescent="0.25">
      <c r="A92" s="5" t="s">
        <v>94</v>
      </c>
      <c r="B92" s="5" t="s">
        <v>95</v>
      </c>
      <c r="C92" s="14">
        <v>1375610424.2809741</v>
      </c>
      <c r="D92" s="7">
        <v>4</v>
      </c>
      <c r="E92" s="7">
        <v>0</v>
      </c>
      <c r="F92" s="7">
        <v>0</v>
      </c>
      <c r="G92" s="22">
        <v>13.39</v>
      </c>
      <c r="H92" s="23">
        <v>15.937999725341797</v>
      </c>
      <c r="I92" s="25">
        <f>(H92-G92)/G92</f>
        <v>0.19029124162373384</v>
      </c>
      <c r="J92" s="6">
        <v>2.5392084121704102</v>
      </c>
      <c r="K92" s="5" t="s">
        <v>7</v>
      </c>
      <c r="L92" s="6">
        <v>21.066905975341797</v>
      </c>
      <c r="M92" s="6">
        <v>12.455813720356533</v>
      </c>
    </row>
    <row r="93" spans="1:13" s="4" customFormat="1" ht="12.5" x14ac:dyDescent="0.25">
      <c r="A93" s="5" t="s">
        <v>179</v>
      </c>
      <c r="B93" s="5" t="s">
        <v>180</v>
      </c>
      <c r="C93" s="14">
        <v>622677384.34935379</v>
      </c>
      <c r="D93" s="7">
        <v>0</v>
      </c>
      <c r="E93" s="7">
        <v>5</v>
      </c>
      <c r="F93" s="7">
        <v>0</v>
      </c>
      <c r="G93" s="22">
        <v>5.84</v>
      </c>
      <c r="H93" s="22">
        <v>6.6999998092651367</v>
      </c>
      <c r="I93" s="24">
        <f>(H93-G93)/G93</f>
        <v>0.14726024131252344</v>
      </c>
      <c r="J93" s="6">
        <v>7.3972601890563965</v>
      </c>
      <c r="K93" s="5" t="s">
        <v>7</v>
      </c>
      <c r="L93" s="6">
        <v>-5.8064460754394531</v>
      </c>
      <c r="M93" s="6">
        <v>6.1473686588107741</v>
      </c>
    </row>
    <row r="94" spans="1:13" s="4" customFormat="1" ht="12.5" x14ac:dyDescent="0.25">
      <c r="A94" s="5" t="s">
        <v>410</v>
      </c>
      <c r="B94" s="5" t="s">
        <v>411</v>
      </c>
      <c r="C94" s="14">
        <v>559411759.10070801</v>
      </c>
      <c r="D94" s="7">
        <v>1</v>
      </c>
      <c r="E94" s="7">
        <v>3</v>
      </c>
      <c r="F94" s="7">
        <v>0</v>
      </c>
      <c r="G94" s="22">
        <v>6.76</v>
      </c>
      <c r="H94" s="22">
        <v>7.4499998092651367</v>
      </c>
      <c r="I94" s="24">
        <f>(H94-G94)/G94</f>
        <v>0.10207097770194333</v>
      </c>
      <c r="J94" s="6">
        <v>10.207100868225098</v>
      </c>
      <c r="K94" s="5" t="s">
        <v>34</v>
      </c>
      <c r="L94" s="6">
        <v>-1.1695895195007324</v>
      </c>
      <c r="M94" s="6">
        <v>10.440155139618938</v>
      </c>
    </row>
    <row r="95" spans="1:13" s="4" customFormat="1" ht="12.5" x14ac:dyDescent="0.25">
      <c r="A95" s="5" t="s">
        <v>55</v>
      </c>
      <c r="B95" s="5" t="s">
        <v>499</v>
      </c>
      <c r="C95" s="14">
        <v>569420797.3901062</v>
      </c>
      <c r="D95" s="7">
        <v>2</v>
      </c>
      <c r="E95" s="7">
        <v>0</v>
      </c>
      <c r="F95" s="7">
        <v>0</v>
      </c>
      <c r="G95" s="22">
        <v>11.87</v>
      </c>
      <c r="H95" s="23">
        <v>13.06</v>
      </c>
      <c r="I95" s="25">
        <f>(H95-G95)/G95</f>
        <v>0.10025273799494536</v>
      </c>
      <c r="J95" s="6">
        <v>7.8348779678344727</v>
      </c>
      <c r="K95" s="5" t="s">
        <v>34</v>
      </c>
      <c r="L95" s="6">
        <v>2.5043175220489502</v>
      </c>
      <c r="M95" s="6">
        <v>11.752475245187545</v>
      </c>
    </row>
    <row r="96" spans="1:13" s="4" customFormat="1" ht="12.5" x14ac:dyDescent="0.25">
      <c r="A96" s="5" t="s">
        <v>183</v>
      </c>
      <c r="B96" s="5" t="s">
        <v>498</v>
      </c>
      <c r="C96" s="14">
        <v>452247651.33597559</v>
      </c>
      <c r="D96" s="7">
        <v>2</v>
      </c>
      <c r="E96" s="7">
        <v>0</v>
      </c>
      <c r="F96" s="7">
        <v>0</v>
      </c>
      <c r="G96" s="22">
        <v>12.31</v>
      </c>
      <c r="H96" s="22">
        <v>13</v>
      </c>
      <c r="I96" s="24">
        <f>(H96-G96)/G96</f>
        <v>5.6051990251827742E-2</v>
      </c>
      <c r="J96" s="6">
        <v>7.603574275970459</v>
      </c>
      <c r="K96" s="5" t="s">
        <v>34</v>
      </c>
      <c r="L96" s="6">
        <v>5.0341310501098633</v>
      </c>
      <c r="M96" s="6">
        <v>12.06862808804658</v>
      </c>
    </row>
    <row r="97" spans="1:13" s="4" customFormat="1" ht="12.5" x14ac:dyDescent="0.25">
      <c r="A97" s="5" t="s">
        <v>160</v>
      </c>
      <c r="B97" s="5" t="s">
        <v>161</v>
      </c>
      <c r="C97" s="14">
        <v>862104340.87908268</v>
      </c>
      <c r="D97" s="7">
        <v>0</v>
      </c>
      <c r="E97" s="7">
        <v>2</v>
      </c>
      <c r="F97" s="7">
        <v>0</v>
      </c>
      <c r="G97" s="22">
        <v>3.06</v>
      </c>
      <c r="H97" s="22">
        <v>3.0999999046325684</v>
      </c>
      <c r="I97" s="24">
        <f>(H97-G97)/G97</f>
        <v>1.3071864259009251E-2</v>
      </c>
      <c r="J97" s="6">
        <v>1.3071895837783813</v>
      </c>
      <c r="K97" s="5" t="s">
        <v>7</v>
      </c>
      <c r="L97" s="6">
        <v>0.65789413452148438</v>
      </c>
      <c r="M97" s="6">
        <v>9.3543650810651133</v>
      </c>
    </row>
    <row r="98" spans="1:13" s="4" customFormat="1" ht="12.5" x14ac:dyDescent="0.25">
      <c r="A98" s="5" t="s">
        <v>255</v>
      </c>
      <c r="B98" s="5" t="s">
        <v>256</v>
      </c>
      <c r="C98" s="14">
        <v>1796091561.0976067</v>
      </c>
      <c r="D98" s="7">
        <v>0</v>
      </c>
      <c r="E98" s="7">
        <v>3</v>
      </c>
      <c r="F98" s="7">
        <v>1</v>
      </c>
      <c r="G98" s="22">
        <v>40.19</v>
      </c>
      <c r="H98" s="22">
        <v>40.429000854492188</v>
      </c>
      <c r="I98" s="24">
        <f>(H98-G98)/G98</f>
        <v>5.9467741849263444E-3</v>
      </c>
      <c r="J98" s="6">
        <v>4.6777806282043457</v>
      </c>
      <c r="K98" s="5" t="s">
        <v>7</v>
      </c>
      <c r="L98" s="6">
        <v>-0.27295437455177307</v>
      </c>
      <c r="M98" s="6">
        <v>13.783949366500689</v>
      </c>
    </row>
    <row r="99" spans="1:13" s="4" customFormat="1" ht="12.5" x14ac:dyDescent="0.25">
      <c r="A99" s="5" t="s">
        <v>275</v>
      </c>
      <c r="B99" s="5" t="s">
        <v>276</v>
      </c>
      <c r="C99" s="14">
        <v>1000391196.8185005</v>
      </c>
      <c r="D99" s="7">
        <v>1</v>
      </c>
      <c r="E99" s="7">
        <v>1</v>
      </c>
      <c r="F99" s="7">
        <v>0</v>
      </c>
      <c r="G99" s="22">
        <v>24.65</v>
      </c>
      <c r="H99" s="22">
        <v>24.5</v>
      </c>
      <c r="I99" s="24">
        <f>(H99-G99)/G99</f>
        <v>-6.0851926977687053E-3</v>
      </c>
      <c r="J99" s="6">
        <v>6.9776878356933594</v>
      </c>
      <c r="K99" s="5" t="s">
        <v>7</v>
      </c>
      <c r="L99" s="6">
        <v>9.8974552154541016</v>
      </c>
      <c r="M99" s="6">
        <v>11.307338928295396</v>
      </c>
    </row>
    <row r="100" spans="1:13" s="4" customFormat="1" ht="12.5" x14ac:dyDescent="0.25">
      <c r="A100" s="5" t="s">
        <v>25</v>
      </c>
      <c r="B100" s="5" t="s">
        <v>26</v>
      </c>
      <c r="C100" s="14">
        <v>1328398344.813834</v>
      </c>
      <c r="D100" s="7">
        <v>4</v>
      </c>
      <c r="E100" s="7">
        <v>2</v>
      </c>
      <c r="F100" s="7">
        <v>1</v>
      </c>
      <c r="G100" s="22">
        <v>20.52</v>
      </c>
      <c r="H100" s="22">
        <v>19.535999298095703</v>
      </c>
      <c r="I100" s="24">
        <f>(H100-G100)/G100</f>
        <v>-4.7953250580131404E-2</v>
      </c>
      <c r="J100" s="6">
        <v>2.4366471767425537</v>
      </c>
      <c r="K100" s="5" t="s">
        <v>7</v>
      </c>
      <c r="L100" s="6">
        <v>26.044223785400391</v>
      </c>
      <c r="M100" s="6">
        <v>9.7714292331618005</v>
      </c>
    </row>
    <row r="101" spans="1:13" s="4" customFormat="1" ht="12.5" x14ac:dyDescent="0.25">
      <c r="A101" s="5" t="s">
        <v>386</v>
      </c>
      <c r="B101" s="5" t="s">
        <v>387</v>
      </c>
      <c r="C101" s="14">
        <v>5704436026.2373657</v>
      </c>
      <c r="D101" s="7">
        <v>4</v>
      </c>
      <c r="E101" s="7">
        <v>1</v>
      </c>
      <c r="F101" s="7">
        <v>0</v>
      </c>
      <c r="G101" s="22">
        <v>221.22</v>
      </c>
      <c r="H101" s="22">
        <v>196.35000610351563</v>
      </c>
      <c r="I101" s="24">
        <f>(H101-G101)/G101</f>
        <v>-0.11242199573494428</v>
      </c>
      <c r="J101" s="6">
        <v>0.98580598831176758</v>
      </c>
      <c r="K101" s="5" t="s">
        <v>7</v>
      </c>
      <c r="L101" s="6">
        <v>64.549240112304688</v>
      </c>
      <c r="M101" s="6">
        <v>35.286261226401528</v>
      </c>
    </row>
    <row r="102" spans="1:13" s="4" customFormat="1" ht="12.5" x14ac:dyDescent="0.25">
      <c r="A102" s="5" t="s">
        <v>430</v>
      </c>
      <c r="B102" s="5" t="s">
        <v>431</v>
      </c>
      <c r="C102" s="14">
        <v>726372962.31647682</v>
      </c>
      <c r="D102" s="7">
        <v>2</v>
      </c>
      <c r="E102" s="7">
        <v>1</v>
      </c>
      <c r="F102" s="7">
        <v>0</v>
      </c>
      <c r="G102" s="22">
        <v>22.65</v>
      </c>
      <c r="H102" s="22">
        <v>19.459999084472656</v>
      </c>
      <c r="I102" s="24">
        <f>(H102-G102)/G102</f>
        <v>-0.14083889251776346</v>
      </c>
      <c r="J102" s="6">
        <v>0.44150111079216003</v>
      </c>
      <c r="K102" s="5" t="s">
        <v>7</v>
      </c>
      <c r="L102" s="6">
        <v>10.48780345916748</v>
      </c>
      <c r="M102" s="6">
        <v>12.998565452127497</v>
      </c>
    </row>
    <row r="103" spans="1:13" s="4" customFormat="1" ht="12.5" x14ac:dyDescent="0.25">
      <c r="A103" s="5" t="s">
        <v>353</v>
      </c>
      <c r="B103" s="5" t="s">
        <v>354</v>
      </c>
      <c r="C103" s="14">
        <v>1096161028.5342977</v>
      </c>
      <c r="D103" s="7">
        <v>0</v>
      </c>
      <c r="E103" s="7">
        <v>0</v>
      </c>
      <c r="F103" s="7">
        <v>0</v>
      </c>
      <c r="G103" s="22">
        <v>23.52</v>
      </c>
      <c r="H103" s="22" t="s">
        <v>468</v>
      </c>
      <c r="I103" s="24" t="s">
        <v>468</v>
      </c>
      <c r="J103" s="6">
        <v>0</v>
      </c>
      <c r="K103" s="5" t="s">
        <v>3</v>
      </c>
      <c r="L103" s="6"/>
      <c r="M103" s="6"/>
    </row>
    <row r="104" spans="1:13" s="4" customFormat="1" ht="12.5" x14ac:dyDescent="0.25">
      <c r="A104" s="5"/>
      <c r="B104" s="5"/>
      <c r="C104" s="14"/>
      <c r="D104" s="7"/>
      <c r="E104" s="7"/>
      <c r="F104" s="7"/>
      <c r="G104" s="22"/>
      <c r="H104" s="22"/>
      <c r="I104" s="24"/>
      <c r="J104" s="6"/>
      <c r="K104" s="5"/>
      <c r="L104" s="6"/>
      <c r="M104" s="6"/>
    </row>
    <row r="105" spans="1:13" s="4" customFormat="1" ht="13" x14ac:dyDescent="0.3">
      <c r="A105" s="20" t="s">
        <v>58</v>
      </c>
      <c r="B105" s="5"/>
      <c r="C105" s="14"/>
      <c r="D105" s="7"/>
      <c r="E105" s="7"/>
      <c r="F105" s="7"/>
      <c r="G105" s="22"/>
      <c r="H105" s="22"/>
      <c r="I105" s="24"/>
      <c r="J105" s="6"/>
      <c r="K105" s="5"/>
      <c r="L105" s="6"/>
      <c r="M105" s="6"/>
    </row>
    <row r="106" spans="1:13" s="4" customFormat="1" ht="12.5" x14ac:dyDescent="0.25">
      <c r="A106" s="5" t="s">
        <v>217</v>
      </c>
      <c r="B106" s="5" t="s">
        <v>218</v>
      </c>
      <c r="C106" s="14">
        <v>240442726.35870337</v>
      </c>
      <c r="D106" s="7">
        <v>11</v>
      </c>
      <c r="E106" s="7">
        <v>0</v>
      </c>
      <c r="F106" s="7">
        <v>0</v>
      </c>
      <c r="G106" s="22">
        <v>0.74</v>
      </c>
      <c r="H106" s="22">
        <v>3.0069999694824219</v>
      </c>
      <c r="I106" s="24">
        <f>(H106-G106)/G106</f>
        <v>3.0635134722735429</v>
      </c>
      <c r="J106" s="6">
        <v>0</v>
      </c>
      <c r="K106" s="5" t="s">
        <v>3</v>
      </c>
      <c r="L106" s="6">
        <v>-11.904758453369141</v>
      </c>
      <c r="M106" s="6"/>
    </row>
    <row r="107" spans="1:13" s="4" customFormat="1" ht="12.5" x14ac:dyDescent="0.25">
      <c r="A107" s="5" t="s">
        <v>438</v>
      </c>
      <c r="B107" s="5" t="s">
        <v>497</v>
      </c>
      <c r="C107" s="14">
        <v>1069656598.2236156</v>
      </c>
      <c r="D107" s="7">
        <v>14</v>
      </c>
      <c r="E107" s="7">
        <v>0</v>
      </c>
      <c r="F107" s="7">
        <v>0</v>
      </c>
      <c r="G107" s="22">
        <v>4.2</v>
      </c>
      <c r="H107" s="22">
        <v>7.4380002021789551</v>
      </c>
      <c r="I107" s="24">
        <f>(H107-G107)/G107</f>
        <v>0.77095242909022732</v>
      </c>
      <c r="J107" s="6">
        <v>0</v>
      </c>
      <c r="K107" s="5" t="s">
        <v>3</v>
      </c>
      <c r="L107" s="6">
        <v>5.263153076171875</v>
      </c>
      <c r="M107" s="6">
        <v>11.943116542680643</v>
      </c>
    </row>
    <row r="108" spans="1:13" s="4" customFormat="1" ht="12.5" x14ac:dyDescent="0.25">
      <c r="A108" s="5" t="s">
        <v>313</v>
      </c>
      <c r="B108" s="5" t="s">
        <v>314</v>
      </c>
      <c r="C108" s="14">
        <v>265842515.90069675</v>
      </c>
      <c r="D108" s="7">
        <v>4</v>
      </c>
      <c r="E108" s="7">
        <v>1</v>
      </c>
      <c r="F108" s="7">
        <v>0</v>
      </c>
      <c r="G108" s="22">
        <v>1.95</v>
      </c>
      <c r="H108" s="22">
        <v>3.369999885559082</v>
      </c>
      <c r="I108" s="24">
        <f>(H108-G108)/G108</f>
        <v>0.72820506951747799</v>
      </c>
      <c r="J108" s="6">
        <v>0</v>
      </c>
      <c r="K108" s="5" t="s">
        <v>3</v>
      </c>
      <c r="L108" s="6">
        <v>-15.58441162109375</v>
      </c>
      <c r="M108" s="6">
        <v>12.341771885678673</v>
      </c>
    </row>
    <row r="109" spans="1:13" s="4" customFormat="1" ht="12.5" x14ac:dyDescent="0.25">
      <c r="A109" s="5" t="s">
        <v>345</v>
      </c>
      <c r="B109" s="5" t="s">
        <v>346</v>
      </c>
      <c r="C109" s="14">
        <v>373461554.21550751</v>
      </c>
      <c r="D109" s="7">
        <v>5</v>
      </c>
      <c r="E109" s="7">
        <v>0</v>
      </c>
      <c r="F109" s="7">
        <v>0</v>
      </c>
      <c r="G109" s="22">
        <v>10.29</v>
      </c>
      <c r="H109" s="22">
        <v>16.982000350952148</v>
      </c>
      <c r="I109" s="24">
        <f>(H109-G109)/G109</f>
        <v>0.65034017016055878</v>
      </c>
      <c r="J109" s="6">
        <v>0</v>
      </c>
      <c r="K109" s="5" t="s">
        <v>3</v>
      </c>
      <c r="L109" s="6">
        <v>-4.4568290710449219</v>
      </c>
      <c r="M109" s="6"/>
    </row>
    <row r="110" spans="1:13" s="4" customFormat="1" ht="12.5" x14ac:dyDescent="0.25">
      <c r="A110" s="5" t="s">
        <v>432</v>
      </c>
      <c r="B110" s="5" t="s">
        <v>433</v>
      </c>
      <c r="C110" s="14">
        <v>517238302.81689447</v>
      </c>
      <c r="D110" s="7">
        <v>11</v>
      </c>
      <c r="E110" s="7">
        <v>0</v>
      </c>
      <c r="F110" s="7">
        <v>0</v>
      </c>
      <c r="G110" s="22">
        <v>8.18</v>
      </c>
      <c r="H110" s="22">
        <v>13.375</v>
      </c>
      <c r="I110" s="24">
        <f>(H110-G110)/G110</f>
        <v>0.63508557457212722</v>
      </c>
      <c r="J110" s="6">
        <v>0</v>
      </c>
      <c r="K110" s="5" t="s">
        <v>3</v>
      </c>
      <c r="L110" s="6">
        <v>-13.621963500976563</v>
      </c>
      <c r="M110" s="6">
        <v>27.266666600439287</v>
      </c>
    </row>
    <row r="111" spans="1:13" s="4" customFormat="1" ht="12.5" x14ac:dyDescent="0.25">
      <c r="A111" s="5" t="s">
        <v>102</v>
      </c>
      <c r="B111" s="5" t="s">
        <v>103</v>
      </c>
      <c r="C111" s="14">
        <v>622351110.90388858</v>
      </c>
      <c r="D111" s="7">
        <v>1</v>
      </c>
      <c r="E111" s="7">
        <v>5</v>
      </c>
      <c r="F111" s="7">
        <v>1</v>
      </c>
      <c r="G111" s="22">
        <v>1.54</v>
      </c>
      <c r="H111" s="22">
        <v>2.4509999752044678</v>
      </c>
      <c r="I111" s="24">
        <f>(H111-G111)/G111</f>
        <v>0.59155842545744652</v>
      </c>
      <c r="J111" s="6">
        <v>0</v>
      </c>
      <c r="K111" s="5" t="s">
        <v>3</v>
      </c>
      <c r="L111" s="6">
        <v>-1.2820501327514648</v>
      </c>
      <c r="M111" s="6"/>
    </row>
    <row r="112" spans="1:13" s="4" customFormat="1" ht="12.5" x14ac:dyDescent="0.25">
      <c r="A112" s="5" t="s">
        <v>135</v>
      </c>
      <c r="B112" s="5" t="s">
        <v>136</v>
      </c>
      <c r="C112" s="14">
        <v>2468110100.5515957</v>
      </c>
      <c r="D112" s="7">
        <v>8</v>
      </c>
      <c r="E112" s="7">
        <v>0</v>
      </c>
      <c r="F112" s="7">
        <v>0</v>
      </c>
      <c r="G112" s="22">
        <v>3.19</v>
      </c>
      <c r="H112" s="22">
        <v>4.9829998016357422</v>
      </c>
      <c r="I112" s="24">
        <f>(H112-G112)/G112</f>
        <v>0.56206890333408843</v>
      </c>
      <c r="J112" s="6">
        <v>0</v>
      </c>
      <c r="K112" s="5" t="s">
        <v>3</v>
      </c>
      <c r="L112" s="6">
        <v>-6.4516134262084961</v>
      </c>
      <c r="M112" s="6"/>
    </row>
    <row r="113" spans="1:13" s="4" customFormat="1" ht="12.5" x14ac:dyDescent="0.25">
      <c r="A113" s="5" t="s">
        <v>56</v>
      </c>
      <c r="B113" s="5" t="s">
        <v>57</v>
      </c>
      <c r="C113" s="14">
        <v>296484030.69125891</v>
      </c>
      <c r="D113" s="7">
        <v>3</v>
      </c>
      <c r="E113" s="7">
        <v>3</v>
      </c>
      <c r="F113" s="7">
        <v>0</v>
      </c>
      <c r="G113" s="22">
        <v>5.23</v>
      </c>
      <c r="H113" s="22">
        <v>7.619999885559082</v>
      </c>
      <c r="I113" s="24">
        <f>(H113-G113)/G113</f>
        <v>0.45697894561359109</v>
      </c>
      <c r="J113" s="6">
        <v>0</v>
      </c>
      <c r="K113" s="5" t="s">
        <v>3</v>
      </c>
      <c r="L113" s="6">
        <v>-9.3587512969970703</v>
      </c>
      <c r="M113" s="6"/>
    </row>
    <row r="114" spans="1:13" s="4" customFormat="1" ht="12.5" x14ac:dyDescent="0.25">
      <c r="A114" s="5" t="s">
        <v>245</v>
      </c>
      <c r="B114" s="5" t="s">
        <v>246</v>
      </c>
      <c r="C114" s="14">
        <v>389852341.28289604</v>
      </c>
      <c r="D114" s="7">
        <v>6</v>
      </c>
      <c r="E114" s="7">
        <v>0</v>
      </c>
      <c r="F114" s="7">
        <v>0</v>
      </c>
      <c r="G114" s="22">
        <v>4.07</v>
      </c>
      <c r="H114" s="22">
        <v>5.75</v>
      </c>
      <c r="I114" s="24">
        <f>(H114-G114)/G114</f>
        <v>0.41277641277641269</v>
      </c>
      <c r="J114" s="6">
        <v>0</v>
      </c>
      <c r="K114" s="5" t="s">
        <v>3</v>
      </c>
      <c r="L114" s="6">
        <v>-17.276420593261719</v>
      </c>
      <c r="M114" s="6"/>
    </row>
    <row r="115" spans="1:13" s="4" customFormat="1" ht="12.5" x14ac:dyDescent="0.25">
      <c r="A115" s="5" t="s">
        <v>247</v>
      </c>
      <c r="B115" s="5" t="s">
        <v>248</v>
      </c>
      <c r="C115" s="14">
        <v>620035994.75476503</v>
      </c>
      <c r="D115" s="7">
        <v>5</v>
      </c>
      <c r="E115" s="7">
        <v>1</v>
      </c>
      <c r="F115" s="7">
        <v>0</v>
      </c>
      <c r="G115" s="22">
        <v>6.28</v>
      </c>
      <c r="H115" s="22">
        <v>8.7250003814697266</v>
      </c>
      <c r="I115" s="24">
        <f>(H115-G115)/G115</f>
        <v>0.38933127093466979</v>
      </c>
      <c r="J115" s="6">
        <v>0</v>
      </c>
      <c r="K115" s="5" t="s">
        <v>3</v>
      </c>
      <c r="L115" s="6">
        <v>3.8016531467437744</v>
      </c>
      <c r="M115" s="6">
        <v>136.52174342613813</v>
      </c>
    </row>
    <row r="116" spans="1:13" s="4" customFormat="1" ht="12.5" x14ac:dyDescent="0.25">
      <c r="A116" s="5" t="s">
        <v>69</v>
      </c>
      <c r="B116" s="5" t="s">
        <v>70</v>
      </c>
      <c r="C116" s="14">
        <v>3000559229.7744365</v>
      </c>
      <c r="D116" s="7">
        <v>0</v>
      </c>
      <c r="E116" s="7">
        <v>6</v>
      </c>
      <c r="F116" s="7">
        <v>0</v>
      </c>
      <c r="G116" s="22">
        <v>8.09</v>
      </c>
      <c r="H116" s="22">
        <v>10.956999778747559</v>
      </c>
      <c r="I116" s="24">
        <f>(H116-G116)/G116</f>
        <v>0.35438810614926564</v>
      </c>
      <c r="J116" s="6" t="s">
        <v>468</v>
      </c>
      <c r="K116" s="5" t="s">
        <v>468</v>
      </c>
      <c r="L116" s="6">
        <v>-15.110174179077148</v>
      </c>
      <c r="M116" s="6">
        <v>1.4092834518651092</v>
      </c>
    </row>
    <row r="117" spans="1:13" s="4" customFormat="1" ht="12.5" x14ac:dyDescent="0.25">
      <c r="A117" s="5" t="s">
        <v>154</v>
      </c>
      <c r="B117" s="5" t="s">
        <v>155</v>
      </c>
      <c r="C117" s="14">
        <v>951785868.67153156</v>
      </c>
      <c r="D117" s="7">
        <v>9</v>
      </c>
      <c r="E117" s="7">
        <v>0</v>
      </c>
      <c r="F117" s="7">
        <v>0</v>
      </c>
      <c r="G117" s="22">
        <v>16.91</v>
      </c>
      <c r="H117" s="22">
        <v>21.18</v>
      </c>
      <c r="I117" s="24">
        <f>(H117-G117)/G117</f>
        <v>0.25251330573625069</v>
      </c>
      <c r="J117" s="6">
        <v>3.2456533908843994</v>
      </c>
      <c r="K117" s="5" t="s">
        <v>7</v>
      </c>
      <c r="L117" s="6">
        <v>5.2271323204040527</v>
      </c>
      <c r="M117" s="6">
        <v>6.3390744611906191</v>
      </c>
    </row>
    <row r="118" spans="1:13" s="4" customFormat="1" ht="12.5" x14ac:dyDescent="0.25">
      <c r="A118" s="5" t="s">
        <v>133</v>
      </c>
      <c r="B118" s="5" t="s">
        <v>134</v>
      </c>
      <c r="C118" s="14">
        <v>1391371102.429054</v>
      </c>
      <c r="D118" s="7">
        <v>3</v>
      </c>
      <c r="E118" s="7">
        <v>2</v>
      </c>
      <c r="F118" s="7">
        <v>0</v>
      </c>
      <c r="G118" s="22">
        <v>3.66</v>
      </c>
      <c r="H118" s="22">
        <v>4.2249999046325684</v>
      </c>
      <c r="I118" s="24">
        <f>(H118-G118)/G118</f>
        <v>0.15437155864277818</v>
      </c>
      <c r="J118" s="6">
        <v>0</v>
      </c>
      <c r="K118" s="5" t="s">
        <v>3</v>
      </c>
      <c r="L118" s="6">
        <v>1.6666717529296875</v>
      </c>
      <c r="M118" s="6">
        <v>35.415925879886466</v>
      </c>
    </row>
    <row r="119" spans="1:13" s="4" customFormat="1" ht="12.5" x14ac:dyDescent="0.25">
      <c r="A119" s="5" t="s">
        <v>372</v>
      </c>
      <c r="B119" s="5" t="s">
        <v>373</v>
      </c>
      <c r="C119" s="14">
        <v>2331908547.0173497</v>
      </c>
      <c r="D119" s="7">
        <v>9</v>
      </c>
      <c r="E119" s="7">
        <v>1</v>
      </c>
      <c r="F119" s="7">
        <v>0</v>
      </c>
      <c r="G119" s="22">
        <v>23.48</v>
      </c>
      <c r="H119" s="22">
        <v>25.388999938964844</v>
      </c>
      <c r="I119" s="24">
        <f>(H119-G119)/G119</f>
        <v>8.1303234197821261E-2</v>
      </c>
      <c r="J119" s="6">
        <v>3.9863715171813965</v>
      </c>
      <c r="K119" s="5" t="s">
        <v>34</v>
      </c>
      <c r="L119" s="6">
        <v>14.929021835327148</v>
      </c>
      <c r="M119" s="6"/>
    </row>
    <row r="120" spans="1:13" s="4" customFormat="1" ht="12.5" x14ac:dyDescent="0.25">
      <c r="A120" s="5" t="s">
        <v>177</v>
      </c>
      <c r="B120" s="5" t="s">
        <v>178</v>
      </c>
      <c r="C120" s="14">
        <v>2510691214.0134335</v>
      </c>
      <c r="D120" s="7">
        <v>5</v>
      </c>
      <c r="E120" s="7">
        <v>1</v>
      </c>
      <c r="F120" s="7">
        <v>0</v>
      </c>
      <c r="G120" s="22">
        <v>26.58</v>
      </c>
      <c r="H120" s="22">
        <v>28.100000381469727</v>
      </c>
      <c r="I120" s="24">
        <f>(H120-G120)/G120</f>
        <v>5.7185868377341173E-2</v>
      </c>
      <c r="J120" s="6">
        <v>1.8961625099182129</v>
      </c>
      <c r="K120" s="5" t="s">
        <v>34</v>
      </c>
      <c r="L120" s="6">
        <v>24.496484756469727</v>
      </c>
      <c r="M120" s="6">
        <v>21.921649852667148</v>
      </c>
    </row>
    <row r="121" spans="1:13" s="4" customFormat="1" ht="12.5" x14ac:dyDescent="0.25">
      <c r="A121" s="5" t="s">
        <v>277</v>
      </c>
      <c r="B121" s="5" t="s">
        <v>278</v>
      </c>
      <c r="C121" s="14">
        <v>301851132.99999994</v>
      </c>
      <c r="D121" s="7">
        <v>0</v>
      </c>
      <c r="E121" s="7">
        <v>2</v>
      </c>
      <c r="F121" s="7">
        <v>0</v>
      </c>
      <c r="G121" s="22">
        <v>17</v>
      </c>
      <c r="H121" s="22">
        <v>16.25</v>
      </c>
      <c r="I121" s="24">
        <f>(H121-G121)/G121</f>
        <v>-4.4117647058823532E-2</v>
      </c>
      <c r="J121" s="6">
        <v>2.1176471710205078</v>
      </c>
      <c r="K121" s="5" t="s">
        <v>7</v>
      </c>
      <c r="L121" s="6">
        <v>7.1203536987304688</v>
      </c>
      <c r="M121" s="6">
        <v>12.662423622851342</v>
      </c>
    </row>
    <row r="122" spans="1:13" s="4" customFormat="1" ht="12.5" x14ac:dyDescent="0.25">
      <c r="A122" s="5"/>
      <c r="B122" s="5"/>
      <c r="C122" s="14"/>
      <c r="D122" s="7"/>
      <c r="E122" s="7"/>
      <c r="F122" s="7"/>
      <c r="G122" s="22"/>
      <c r="H122" s="22"/>
      <c r="I122" s="24"/>
      <c r="J122" s="6"/>
      <c r="K122" s="5"/>
      <c r="L122" s="6"/>
      <c r="M122" s="6"/>
    </row>
    <row r="123" spans="1:13" s="4" customFormat="1" ht="13" x14ac:dyDescent="0.3">
      <c r="A123" s="20" t="s">
        <v>13</v>
      </c>
      <c r="B123" s="5"/>
      <c r="C123" s="14"/>
      <c r="D123" s="7"/>
      <c r="E123" s="7"/>
      <c r="F123" s="7"/>
      <c r="G123" s="22"/>
      <c r="H123" s="22"/>
      <c r="I123" s="24"/>
      <c r="J123" s="6"/>
      <c r="K123" s="5"/>
      <c r="L123" s="6"/>
      <c r="M123" s="6"/>
    </row>
    <row r="124" spans="1:13" s="4" customFormat="1" ht="12.5" x14ac:dyDescent="0.25">
      <c r="A124" s="5" t="s">
        <v>67</v>
      </c>
      <c r="B124" s="5" t="s">
        <v>68</v>
      </c>
      <c r="C124" s="14">
        <v>881299530.95955276</v>
      </c>
      <c r="D124" s="7">
        <v>1</v>
      </c>
      <c r="E124" s="7">
        <v>10</v>
      </c>
      <c r="F124" s="7">
        <v>3</v>
      </c>
      <c r="G124" s="22">
        <v>2.93</v>
      </c>
      <c r="H124" s="22">
        <v>4.0900001525878906</v>
      </c>
      <c r="I124" s="24">
        <f>(H124-G124)/G124</f>
        <v>0.39590448893784658</v>
      </c>
      <c r="J124" s="6">
        <v>0</v>
      </c>
      <c r="K124" s="5" t="s">
        <v>3</v>
      </c>
      <c r="L124" s="6">
        <v>-16.285713195800781</v>
      </c>
      <c r="M124" s="6"/>
    </row>
    <row r="125" spans="1:13" s="4" customFormat="1" ht="12.5" x14ac:dyDescent="0.25">
      <c r="A125" s="5" t="s">
        <v>23</v>
      </c>
      <c r="B125" s="5" t="s">
        <v>24</v>
      </c>
      <c r="C125" s="14">
        <v>523021280.06263739</v>
      </c>
      <c r="D125" s="7">
        <v>5</v>
      </c>
      <c r="E125" s="7">
        <v>2</v>
      </c>
      <c r="F125" s="7">
        <v>0</v>
      </c>
      <c r="G125" s="22">
        <v>27.82</v>
      </c>
      <c r="H125" s="22">
        <v>38.570999145507813</v>
      </c>
      <c r="I125" s="24">
        <f>(H125-G125)/G125</f>
        <v>0.38644856741580919</v>
      </c>
      <c r="J125" s="6">
        <v>2.156721830368042</v>
      </c>
      <c r="K125" s="5" t="s">
        <v>7</v>
      </c>
      <c r="L125" s="6">
        <v>19.913787841796875</v>
      </c>
      <c r="M125" s="6">
        <v>9.2733332316080723</v>
      </c>
    </row>
    <row r="126" spans="1:13" s="4" customFormat="1" ht="12.5" x14ac:dyDescent="0.25">
      <c r="A126" s="5" t="s">
        <v>298</v>
      </c>
      <c r="B126" s="5" t="s">
        <v>299</v>
      </c>
      <c r="C126" s="14">
        <v>2030653954.3339539</v>
      </c>
      <c r="D126" s="7">
        <v>7</v>
      </c>
      <c r="E126" s="7">
        <v>0</v>
      </c>
      <c r="F126" s="7">
        <v>0</v>
      </c>
      <c r="G126" s="22">
        <v>17.05</v>
      </c>
      <c r="H126" s="22">
        <v>23</v>
      </c>
      <c r="I126" s="24">
        <f>(H126-G126)/G126</f>
        <v>0.34897360703812313</v>
      </c>
      <c r="J126" s="6" t="s">
        <v>468</v>
      </c>
      <c r="K126" s="5" t="s">
        <v>468</v>
      </c>
      <c r="L126" s="6">
        <v>9.8582391738891602</v>
      </c>
      <c r="M126" s="6">
        <v>10.665527216452073</v>
      </c>
    </row>
    <row r="127" spans="1:13" s="4" customFormat="1" ht="12.5" x14ac:dyDescent="0.25">
      <c r="A127" s="5" t="s">
        <v>236</v>
      </c>
      <c r="B127" s="5" t="s">
        <v>237</v>
      </c>
      <c r="C127" s="14">
        <v>480519245.6341514</v>
      </c>
      <c r="D127" s="7">
        <v>5</v>
      </c>
      <c r="E127" s="7">
        <v>1</v>
      </c>
      <c r="F127" s="7">
        <v>0</v>
      </c>
      <c r="G127" s="22">
        <v>36.99</v>
      </c>
      <c r="H127" s="22">
        <v>47.333000183105469</v>
      </c>
      <c r="I127" s="24">
        <f>(H127-G127)/G127</f>
        <v>0.27961611741296205</v>
      </c>
      <c r="J127" s="6">
        <v>3.2441198825836182</v>
      </c>
      <c r="K127" s="5" t="s">
        <v>34</v>
      </c>
      <c r="L127" s="6">
        <v>5.3546028137207031</v>
      </c>
      <c r="M127" s="6">
        <v>18.58794045286351</v>
      </c>
    </row>
    <row r="128" spans="1:13" s="4" customFormat="1" ht="12.5" x14ac:dyDescent="0.25">
      <c r="A128" s="5" t="s">
        <v>11</v>
      </c>
      <c r="B128" s="5" t="s">
        <v>12</v>
      </c>
      <c r="C128" s="14">
        <v>914391944.6702956</v>
      </c>
      <c r="D128" s="7">
        <v>8</v>
      </c>
      <c r="E128" s="7">
        <v>0</v>
      </c>
      <c r="F128" s="7">
        <v>0</v>
      </c>
      <c r="G128" s="22">
        <v>37.71</v>
      </c>
      <c r="H128" s="22">
        <v>47.429000854492188</v>
      </c>
      <c r="I128" s="24">
        <f>(H128-G128)/G128</f>
        <v>0.25773006774044516</v>
      </c>
      <c r="J128" s="6">
        <v>1.6971625089645386</v>
      </c>
      <c r="K128" s="5" t="s">
        <v>7</v>
      </c>
      <c r="L128" s="6">
        <v>10.977044105529785</v>
      </c>
      <c r="M128" s="6">
        <v>9.9754499780020502</v>
      </c>
    </row>
    <row r="129" spans="1:13" s="4" customFormat="1" ht="12.5" x14ac:dyDescent="0.25">
      <c r="A129" s="5" t="s">
        <v>116</v>
      </c>
      <c r="B129" s="5" t="s">
        <v>117</v>
      </c>
      <c r="C129" s="14">
        <v>579296520.58064461</v>
      </c>
      <c r="D129" s="7">
        <v>7</v>
      </c>
      <c r="E129" s="7">
        <v>0</v>
      </c>
      <c r="F129" s="7">
        <v>0</v>
      </c>
      <c r="G129" s="22">
        <v>24.74</v>
      </c>
      <c r="H129" s="22">
        <v>30.570999145507813</v>
      </c>
      <c r="I129" s="24">
        <f>(H129-G129)/G129</f>
        <v>0.23569115382004099</v>
      </c>
      <c r="J129" s="6">
        <v>1.7784963846206665</v>
      </c>
      <c r="K129" s="5" t="s">
        <v>7</v>
      </c>
      <c r="L129" s="6">
        <v>15.337989807128906</v>
      </c>
      <c r="M129" s="6">
        <v>12.952879687679145</v>
      </c>
    </row>
    <row r="130" spans="1:13" s="4" customFormat="1" ht="12.5" x14ac:dyDescent="0.25">
      <c r="A130" s="5" t="s">
        <v>106</v>
      </c>
      <c r="B130" s="5" t="s">
        <v>107</v>
      </c>
      <c r="C130" s="14">
        <v>1421666178.6790466</v>
      </c>
      <c r="D130" s="7">
        <v>12</v>
      </c>
      <c r="E130" s="7">
        <v>1</v>
      </c>
      <c r="F130" s="7">
        <v>0</v>
      </c>
      <c r="G130" s="22">
        <v>95.42</v>
      </c>
      <c r="H130" s="22">
        <v>116.53800201416016</v>
      </c>
      <c r="I130" s="24">
        <f>(H130-G130)/G130</f>
        <v>0.2213163070023072</v>
      </c>
      <c r="J130" s="6">
        <v>1.4671976566314697</v>
      </c>
      <c r="K130" s="5" t="s">
        <v>7</v>
      </c>
      <c r="L130" s="6">
        <v>13.676429748535156</v>
      </c>
      <c r="M130" s="6">
        <v>24.303706210554424</v>
      </c>
    </row>
    <row r="131" spans="1:13" s="4" customFormat="1" ht="12.5" x14ac:dyDescent="0.25">
      <c r="A131" s="5" t="s">
        <v>213</v>
      </c>
      <c r="B131" s="5" t="s">
        <v>214</v>
      </c>
      <c r="C131" s="14">
        <v>2337055601.3752437</v>
      </c>
      <c r="D131" s="7">
        <v>4</v>
      </c>
      <c r="E131" s="7">
        <v>0</v>
      </c>
      <c r="F131" s="7">
        <v>0</v>
      </c>
      <c r="G131" s="22">
        <v>196.31</v>
      </c>
      <c r="H131" s="22">
        <v>232</v>
      </c>
      <c r="I131" s="24">
        <f>(H131-G131)/G131</f>
        <v>0.18180428913453212</v>
      </c>
      <c r="J131" s="6">
        <v>0.56033825874328613</v>
      </c>
      <c r="K131" s="5" t="s">
        <v>7</v>
      </c>
      <c r="L131" s="6">
        <v>23.093807220458984</v>
      </c>
      <c r="M131" s="6">
        <v>23.545428070820002</v>
      </c>
    </row>
    <row r="132" spans="1:13" s="4" customFormat="1" ht="12.5" x14ac:dyDescent="0.25">
      <c r="A132" s="5" t="s">
        <v>141</v>
      </c>
      <c r="B132" s="5" t="s">
        <v>142</v>
      </c>
      <c r="C132" s="14">
        <v>813861240.49914551</v>
      </c>
      <c r="D132" s="7">
        <v>6</v>
      </c>
      <c r="E132" s="7">
        <v>2</v>
      </c>
      <c r="F132" s="7">
        <v>0</v>
      </c>
      <c r="G132" s="22">
        <v>13.04</v>
      </c>
      <c r="H132" s="22">
        <v>15.125</v>
      </c>
      <c r="I132" s="24">
        <f>(H132-G132)/G132</f>
        <v>0.15989263803680989</v>
      </c>
      <c r="J132" s="6">
        <v>3.0674846172332764</v>
      </c>
      <c r="K132" s="5" t="s">
        <v>7</v>
      </c>
      <c r="L132" s="6">
        <v>12.027487754821777</v>
      </c>
      <c r="M132" s="6">
        <v>15.401568845274262</v>
      </c>
    </row>
    <row r="133" spans="1:13" s="4" customFormat="1" ht="12.5" x14ac:dyDescent="0.25">
      <c r="A133" s="5" t="s">
        <v>66</v>
      </c>
      <c r="B133" s="5" t="s">
        <v>495</v>
      </c>
      <c r="C133" s="14">
        <v>2466748820.773407</v>
      </c>
      <c r="D133" s="7">
        <v>4</v>
      </c>
      <c r="E133" s="7">
        <v>5</v>
      </c>
      <c r="F133" s="7">
        <v>0</v>
      </c>
      <c r="G133" s="22">
        <v>73.11</v>
      </c>
      <c r="H133" s="22">
        <v>83.405998229980469</v>
      </c>
      <c r="I133" s="24">
        <f>(H133-G133)/G133</f>
        <v>0.1408288637666594</v>
      </c>
      <c r="J133" s="6">
        <v>1.0258514881134033</v>
      </c>
      <c r="K133" s="5" t="s">
        <v>7</v>
      </c>
      <c r="L133" s="6">
        <v>-2.734396792948246E-2</v>
      </c>
      <c r="M133" s="6">
        <v>21.159380134287495</v>
      </c>
    </row>
    <row r="134" spans="1:13" s="4" customFormat="1" ht="12.5" x14ac:dyDescent="0.25">
      <c r="A134" s="5" t="s">
        <v>361</v>
      </c>
      <c r="B134" s="5" t="s">
        <v>362</v>
      </c>
      <c r="C134" s="14">
        <v>2645166760.6105418</v>
      </c>
      <c r="D134" s="7">
        <v>4</v>
      </c>
      <c r="E134" s="7">
        <v>3</v>
      </c>
      <c r="F134" s="7">
        <v>0</v>
      </c>
      <c r="G134" s="22">
        <v>48.04</v>
      </c>
      <c r="H134" s="22">
        <v>54.570999145507813</v>
      </c>
      <c r="I134" s="24">
        <f>(H134-G134)/G134</f>
        <v>0.13594919120540827</v>
      </c>
      <c r="J134" s="6">
        <v>3.5803496837615967</v>
      </c>
      <c r="K134" s="5" t="s">
        <v>7</v>
      </c>
      <c r="L134" s="6">
        <v>9.6803693771362305</v>
      </c>
      <c r="M134" s="6">
        <v>12.953780263030163</v>
      </c>
    </row>
    <row r="135" spans="1:13" s="4" customFormat="1" ht="12.5" x14ac:dyDescent="0.25">
      <c r="A135" s="5" t="s">
        <v>79</v>
      </c>
      <c r="B135" s="5" t="s">
        <v>80</v>
      </c>
      <c r="C135" s="14">
        <v>1184658428.1522276</v>
      </c>
      <c r="D135" s="7">
        <v>6</v>
      </c>
      <c r="E135" s="7">
        <v>1</v>
      </c>
      <c r="F135" s="7">
        <v>0</v>
      </c>
      <c r="G135" s="22">
        <v>17.239999999999998</v>
      </c>
      <c r="H135" s="22">
        <v>19.570999145507813</v>
      </c>
      <c r="I135" s="24">
        <f>(H135-G135)/G135</f>
        <v>0.1352087671408245</v>
      </c>
      <c r="J135" s="6">
        <v>1.0440835952758789</v>
      </c>
      <c r="K135" s="5" t="s">
        <v>7</v>
      </c>
      <c r="L135" s="6">
        <v>17.598907470703125</v>
      </c>
      <c r="M135" s="6">
        <v>22.273901828684391</v>
      </c>
    </row>
    <row r="136" spans="1:13" s="4" customFormat="1" ht="12.5" x14ac:dyDescent="0.25">
      <c r="A136" s="5" t="s">
        <v>367</v>
      </c>
      <c r="B136" s="5" t="s">
        <v>368</v>
      </c>
      <c r="C136" s="14">
        <v>1810845614.4999998</v>
      </c>
      <c r="D136" s="7">
        <v>8</v>
      </c>
      <c r="E136" s="7">
        <v>0</v>
      </c>
      <c r="F136" s="7">
        <v>0</v>
      </c>
      <c r="G136" s="22">
        <v>25.25</v>
      </c>
      <c r="H136" s="22">
        <v>28.5</v>
      </c>
      <c r="I136" s="24">
        <f>(H136-G136)/G136</f>
        <v>0.12871287128712872</v>
      </c>
      <c r="J136" s="6">
        <v>2.2194058895111084</v>
      </c>
      <c r="K136" s="5" t="s">
        <v>34</v>
      </c>
      <c r="L136" s="6">
        <v>10.842841148376465</v>
      </c>
      <c r="M136" s="6">
        <v>18.644455648852595</v>
      </c>
    </row>
    <row r="137" spans="1:13" s="4" customFormat="1" ht="12.5" x14ac:dyDescent="0.25">
      <c r="A137" s="5" t="s">
        <v>175</v>
      </c>
      <c r="B137" s="5" t="s">
        <v>176</v>
      </c>
      <c r="C137" s="14">
        <v>6113363587.7664566</v>
      </c>
      <c r="D137" s="7">
        <v>11</v>
      </c>
      <c r="E137" s="7">
        <v>1</v>
      </c>
      <c r="F137" s="7">
        <v>0</v>
      </c>
      <c r="G137" s="22">
        <v>108.68</v>
      </c>
      <c r="H137" s="22">
        <v>121.58300018310547</v>
      </c>
      <c r="I137" s="24">
        <f>(H137-G137)/G137</f>
        <v>0.11872469804108816</v>
      </c>
      <c r="J137" s="6">
        <v>2.5395658016204834</v>
      </c>
      <c r="K137" s="5" t="s">
        <v>34</v>
      </c>
      <c r="L137" s="6">
        <v>32.601272583007813</v>
      </c>
      <c r="M137" s="6">
        <v>26.308973668457163</v>
      </c>
    </row>
    <row r="138" spans="1:13" s="4" customFormat="1" ht="12.5" x14ac:dyDescent="0.25">
      <c r="A138" s="5" t="s">
        <v>75</v>
      </c>
      <c r="B138" s="5" t="s">
        <v>76</v>
      </c>
      <c r="C138" s="14">
        <v>1762281665.518501</v>
      </c>
      <c r="D138" s="7">
        <v>8</v>
      </c>
      <c r="E138" s="7">
        <v>0</v>
      </c>
      <c r="F138" s="7">
        <v>0</v>
      </c>
      <c r="G138" s="22">
        <v>31.82</v>
      </c>
      <c r="H138" s="22">
        <v>35</v>
      </c>
      <c r="I138" s="24">
        <f>(H138-G138)/G138</f>
        <v>9.9937146448774342E-2</v>
      </c>
      <c r="J138" s="6">
        <v>2.6398491859436035</v>
      </c>
      <c r="K138" s="5" t="s">
        <v>34</v>
      </c>
      <c r="L138" s="6">
        <v>11.57082462310791</v>
      </c>
      <c r="M138" s="6">
        <v>12.133460586885187</v>
      </c>
    </row>
    <row r="139" spans="1:13" s="4" customFormat="1" ht="12.5" x14ac:dyDescent="0.25">
      <c r="A139" s="5" t="s">
        <v>149</v>
      </c>
      <c r="B139" s="5" t="s">
        <v>496</v>
      </c>
      <c r="C139" s="14">
        <v>915369660.42318726</v>
      </c>
      <c r="D139" s="7">
        <v>6</v>
      </c>
      <c r="E139" s="7">
        <v>1</v>
      </c>
      <c r="F139" s="7">
        <v>0</v>
      </c>
      <c r="G139" s="22">
        <v>10.43</v>
      </c>
      <c r="H139" s="22">
        <v>11.392999649047852</v>
      </c>
      <c r="I139" s="24">
        <f>(H139-G139)/G139</f>
        <v>9.2329784184837185E-2</v>
      </c>
      <c r="J139" s="6">
        <v>5.3691272735595703</v>
      </c>
      <c r="K139" s="5" t="s">
        <v>7</v>
      </c>
      <c r="L139" s="6">
        <v>11.431631088256836</v>
      </c>
      <c r="M139" s="6">
        <v>12.127907129865905</v>
      </c>
    </row>
    <row r="140" spans="1:13" s="4" customFormat="1" ht="12.5" x14ac:dyDescent="0.25">
      <c r="A140" s="5" t="s">
        <v>289</v>
      </c>
      <c r="B140" s="5" t="s">
        <v>290</v>
      </c>
      <c r="C140" s="14">
        <v>1653336151.5</v>
      </c>
      <c r="D140" s="7">
        <v>6</v>
      </c>
      <c r="E140" s="7">
        <v>4</v>
      </c>
      <c r="F140" s="7">
        <v>0</v>
      </c>
      <c r="G140" s="22">
        <v>17.25</v>
      </c>
      <c r="H140" s="22">
        <v>18.725000381469727</v>
      </c>
      <c r="I140" s="24">
        <f>(H140-G140)/G140</f>
        <v>8.5507268490998642E-2</v>
      </c>
      <c r="J140" s="6">
        <v>4.8695650100708008</v>
      </c>
      <c r="K140" s="5" t="s">
        <v>34</v>
      </c>
      <c r="L140" s="6">
        <v>9.5933942794799805</v>
      </c>
      <c r="M140" s="6">
        <v>14.374999428788843</v>
      </c>
    </row>
    <row r="141" spans="1:13" s="4" customFormat="1" ht="12.5" x14ac:dyDescent="0.25">
      <c r="A141" s="5" t="s">
        <v>92</v>
      </c>
      <c r="B141" s="5" t="s">
        <v>93</v>
      </c>
      <c r="C141" s="14">
        <v>919157725.49331653</v>
      </c>
      <c r="D141" s="7">
        <v>7</v>
      </c>
      <c r="E141" s="7">
        <v>0</v>
      </c>
      <c r="F141" s="7">
        <v>0</v>
      </c>
      <c r="G141" s="22">
        <v>80.47</v>
      </c>
      <c r="H141" s="22">
        <v>82.642997741699219</v>
      </c>
      <c r="I141" s="24">
        <f>(H141-G141)/G141</f>
        <v>2.7003824303457435E-2</v>
      </c>
      <c r="J141" s="6">
        <v>1.3918230533599854</v>
      </c>
      <c r="K141" s="5" t="s">
        <v>7</v>
      </c>
      <c r="L141" s="6">
        <v>44.938762664794922</v>
      </c>
      <c r="M141" s="6">
        <v>19.799276207218828</v>
      </c>
    </row>
    <row r="142" spans="1:13" s="4" customFormat="1" ht="12.5" x14ac:dyDescent="0.25">
      <c r="A142" s="5" t="s">
        <v>200</v>
      </c>
      <c r="B142" s="5" t="s">
        <v>201</v>
      </c>
      <c r="C142" s="14">
        <v>860525835.48750687</v>
      </c>
      <c r="D142" s="7">
        <v>0</v>
      </c>
      <c r="E142" s="7">
        <v>1</v>
      </c>
      <c r="F142" s="7">
        <v>1</v>
      </c>
      <c r="G142" s="22">
        <v>36.549999999999997</v>
      </c>
      <c r="H142" s="22">
        <v>36.599998474121094</v>
      </c>
      <c r="I142" s="24">
        <f>(H142-G142)/G142</f>
        <v>1.3679473083747359E-3</v>
      </c>
      <c r="J142" s="6">
        <v>0</v>
      </c>
      <c r="K142" s="5" t="s">
        <v>3</v>
      </c>
      <c r="L142" s="6">
        <v>0.82758408784866333</v>
      </c>
      <c r="M142" s="6">
        <v>20.909610239504961</v>
      </c>
    </row>
    <row r="143" spans="1:13" s="4" customFormat="1" ht="12.5" x14ac:dyDescent="0.25">
      <c r="A143" s="5" t="s">
        <v>265</v>
      </c>
      <c r="B143" s="5" t="s">
        <v>266</v>
      </c>
      <c r="C143" s="14">
        <v>1398436823</v>
      </c>
      <c r="D143" s="7">
        <v>1</v>
      </c>
      <c r="E143" s="7">
        <v>1</v>
      </c>
      <c r="F143" s="7">
        <v>0</v>
      </c>
      <c r="G143" s="22">
        <v>24.5</v>
      </c>
      <c r="H143" s="22">
        <v>24</v>
      </c>
      <c r="I143" s="24">
        <f>(H143-G143)/G143</f>
        <v>-2.0408163265306121E-2</v>
      </c>
      <c r="J143" s="6">
        <v>0.8163265585899353</v>
      </c>
      <c r="K143" s="5" t="s">
        <v>7</v>
      </c>
      <c r="L143" s="6">
        <v>32.289413452148438</v>
      </c>
      <c r="M143" s="6">
        <v>20.164608499533809</v>
      </c>
    </row>
    <row r="144" spans="1:13" s="4" customFormat="1" ht="12.5" x14ac:dyDescent="0.25">
      <c r="A144" s="5" t="s">
        <v>357</v>
      </c>
      <c r="B144" s="5" t="s">
        <v>358</v>
      </c>
      <c r="C144" s="14">
        <v>2392847118.5350418</v>
      </c>
      <c r="D144" s="7">
        <v>0</v>
      </c>
      <c r="E144" s="7">
        <v>2</v>
      </c>
      <c r="F144" s="7">
        <v>0</v>
      </c>
      <c r="G144" s="22">
        <v>43.54</v>
      </c>
      <c r="H144" s="22">
        <v>42</v>
      </c>
      <c r="I144" s="24">
        <f>(H144-G144)/G144</f>
        <v>-3.5369774919614128E-2</v>
      </c>
      <c r="J144" s="6">
        <v>1.4386770725250244</v>
      </c>
      <c r="K144" s="5" t="s">
        <v>7</v>
      </c>
      <c r="L144" s="6">
        <v>10.060666084289551</v>
      </c>
      <c r="M144" s="6">
        <v>24.055249885071703</v>
      </c>
    </row>
    <row r="145" spans="1:13" s="4" customFormat="1" ht="12.5" x14ac:dyDescent="0.25">
      <c r="A145" s="5" t="s">
        <v>21</v>
      </c>
      <c r="B145" s="5" t="s">
        <v>22</v>
      </c>
      <c r="C145" s="14">
        <v>2435377448.6772385</v>
      </c>
      <c r="D145" s="7">
        <v>3</v>
      </c>
      <c r="E145" s="7">
        <v>8</v>
      </c>
      <c r="F145" s="7">
        <v>0</v>
      </c>
      <c r="G145" s="22">
        <v>38.01</v>
      </c>
      <c r="H145" s="22">
        <v>35.674999237060547</v>
      </c>
      <c r="I145" s="24">
        <f>(H145-G145)/G145</f>
        <v>-6.1431222387252071E-2</v>
      </c>
      <c r="J145" s="6">
        <v>1.9994739294052124</v>
      </c>
      <c r="K145" s="5" t="s">
        <v>7</v>
      </c>
      <c r="L145" s="6">
        <v>21.515336990356445</v>
      </c>
      <c r="M145" s="6">
        <v>24.294523855076921</v>
      </c>
    </row>
    <row r="146" spans="1:13" s="4" customFormat="1" ht="12.5" x14ac:dyDescent="0.25">
      <c r="A146" s="5" t="s">
        <v>436</v>
      </c>
      <c r="B146" s="5" t="s">
        <v>437</v>
      </c>
      <c r="C146" s="14">
        <v>690316190.83622348</v>
      </c>
      <c r="D146" s="7">
        <v>0</v>
      </c>
      <c r="E146" s="7">
        <v>4</v>
      </c>
      <c r="F146" s="7">
        <v>0</v>
      </c>
      <c r="G146" s="22">
        <v>31.42</v>
      </c>
      <c r="H146" s="22">
        <v>28.5</v>
      </c>
      <c r="I146" s="24">
        <f>(H146-G146)/G146</f>
        <v>-9.2934436664544928E-2</v>
      </c>
      <c r="J146" s="6">
        <v>4.4557604789733887</v>
      </c>
      <c r="K146" s="5" t="s">
        <v>7</v>
      </c>
      <c r="L146" s="6">
        <v>15.34508228302002</v>
      </c>
      <c r="M146" s="6">
        <v>9.8649923518911571</v>
      </c>
    </row>
    <row r="147" spans="1:13" s="4" customFormat="1" ht="12.5" x14ac:dyDescent="0.25">
      <c r="A147" s="5" t="s">
        <v>443</v>
      </c>
      <c r="B147" s="5" t="s">
        <v>494</v>
      </c>
      <c r="C147" s="14">
        <v>1976632512</v>
      </c>
      <c r="D147" s="7">
        <v>1</v>
      </c>
      <c r="E147" s="7">
        <v>0</v>
      </c>
      <c r="F147" s="7">
        <v>0</v>
      </c>
      <c r="G147" s="22">
        <v>32</v>
      </c>
      <c r="H147" s="22">
        <v>29</v>
      </c>
      <c r="I147" s="24">
        <f>(H147-G147)/G147</f>
        <v>-9.375E-2</v>
      </c>
      <c r="J147" s="6">
        <v>4.6875</v>
      </c>
      <c r="K147" s="5" t="s">
        <v>7</v>
      </c>
      <c r="L147" s="6">
        <v>22.887861251831055</v>
      </c>
      <c r="M147" s="6">
        <v>24.060149599586765</v>
      </c>
    </row>
    <row r="148" spans="1:13" s="4" customFormat="1" ht="12.5" x14ac:dyDescent="0.25">
      <c r="A148" s="5"/>
      <c r="B148" s="5"/>
      <c r="C148" s="14"/>
      <c r="D148" s="7"/>
      <c r="E148" s="7"/>
      <c r="F148" s="7"/>
      <c r="G148" s="22"/>
      <c r="H148" s="22"/>
      <c r="I148" s="24"/>
      <c r="J148" s="6"/>
      <c r="K148" s="5"/>
      <c r="L148" s="6"/>
      <c r="M148" s="6"/>
    </row>
    <row r="149" spans="1:13" s="4" customFormat="1" ht="13" x14ac:dyDescent="0.3">
      <c r="A149" s="20" t="s">
        <v>78</v>
      </c>
      <c r="B149" s="5"/>
      <c r="C149" s="14"/>
      <c r="D149" s="7"/>
      <c r="E149" s="7"/>
      <c r="F149" s="7"/>
      <c r="G149" s="22"/>
      <c r="H149" s="22"/>
      <c r="I149" s="24"/>
      <c r="J149" s="6"/>
      <c r="K149" s="5"/>
      <c r="L149" s="6"/>
      <c r="M149" s="6"/>
    </row>
    <row r="150" spans="1:13" s="4" customFormat="1" ht="12.5" x14ac:dyDescent="0.25">
      <c r="A150" s="5" t="s">
        <v>77</v>
      </c>
      <c r="B150" s="5" t="s">
        <v>493</v>
      </c>
      <c r="C150" s="14">
        <v>1808132097</v>
      </c>
      <c r="D150" s="7">
        <v>8</v>
      </c>
      <c r="E150" s="7">
        <v>1</v>
      </c>
      <c r="F150" s="7">
        <v>0</v>
      </c>
      <c r="G150" s="22">
        <v>3</v>
      </c>
      <c r="H150" s="22">
        <v>7.2379999160766602</v>
      </c>
      <c r="I150" s="24">
        <f>(H150-G150)/G150</f>
        <v>1.41266663869222</v>
      </c>
      <c r="J150" s="6">
        <v>0</v>
      </c>
      <c r="K150" s="5" t="s">
        <v>3</v>
      </c>
      <c r="L150" s="6">
        <v>-7.1207437515258789</v>
      </c>
      <c r="M150" s="6"/>
    </row>
    <row r="151" spans="1:13" s="4" customFormat="1" ht="12.5" x14ac:dyDescent="0.25">
      <c r="A151" s="5" t="s">
        <v>396</v>
      </c>
      <c r="B151" s="5" t="s">
        <v>397</v>
      </c>
      <c r="C151" s="14">
        <v>87710913.75</v>
      </c>
      <c r="D151" s="7">
        <v>5</v>
      </c>
      <c r="E151" s="7">
        <v>1</v>
      </c>
      <c r="F151" s="7">
        <v>0</v>
      </c>
      <c r="G151" s="22">
        <v>3.75</v>
      </c>
      <c r="H151" s="22">
        <v>7.4169998168945313</v>
      </c>
      <c r="I151" s="24">
        <f>(H151-G151)/G151</f>
        <v>0.97786661783854167</v>
      </c>
      <c r="J151" s="6">
        <v>1.0666666030883789</v>
      </c>
      <c r="K151" s="5" t="s">
        <v>7</v>
      </c>
      <c r="L151" s="6">
        <v>-35.0086669921875</v>
      </c>
      <c r="M151" s="6">
        <v>118.4209287374279</v>
      </c>
    </row>
    <row r="152" spans="1:13" s="4" customFormat="1" ht="12.5" x14ac:dyDescent="0.25">
      <c r="A152" s="5" t="s">
        <v>349</v>
      </c>
      <c r="B152" s="5" t="s">
        <v>350</v>
      </c>
      <c r="C152" s="14">
        <v>113050230.38140653</v>
      </c>
      <c r="D152" s="7">
        <v>3</v>
      </c>
      <c r="E152" s="7">
        <v>0</v>
      </c>
      <c r="F152" s="7">
        <v>0</v>
      </c>
      <c r="G152" s="22">
        <v>0.95</v>
      </c>
      <c r="H152" s="22">
        <v>1.7000000476837158</v>
      </c>
      <c r="I152" s="24">
        <f>(H152-G152)/G152</f>
        <v>0.78947373440391144</v>
      </c>
      <c r="J152" s="6" t="s">
        <v>468</v>
      </c>
      <c r="K152" s="5" t="s">
        <v>468</v>
      </c>
      <c r="L152" s="6">
        <v>0</v>
      </c>
      <c r="M152" s="6">
        <v>6.3582148765869375</v>
      </c>
    </row>
    <row r="153" spans="1:13" s="4" customFormat="1" ht="12.5" x14ac:dyDescent="0.25">
      <c r="A153" s="5" t="s">
        <v>363</v>
      </c>
      <c r="B153" s="5" t="s">
        <v>364</v>
      </c>
      <c r="C153" s="14">
        <v>208742984.11977196</v>
      </c>
      <c r="D153" s="7">
        <v>6</v>
      </c>
      <c r="E153" s="7">
        <v>0</v>
      </c>
      <c r="F153" s="7">
        <v>0</v>
      </c>
      <c r="G153" s="22">
        <v>6.3</v>
      </c>
      <c r="H153" s="22">
        <v>11.206999778747559</v>
      </c>
      <c r="I153" s="24">
        <f>(H153-G153)/G153</f>
        <v>0.77888885376945383</v>
      </c>
      <c r="J153" s="6" t="s">
        <v>468</v>
      </c>
      <c r="K153" s="5" t="s">
        <v>468</v>
      </c>
      <c r="L153" s="6">
        <v>-8.5631303787231445</v>
      </c>
      <c r="M153" s="6"/>
    </row>
    <row r="154" spans="1:13" s="4" customFormat="1" ht="12.5" x14ac:dyDescent="0.25">
      <c r="A154" s="5" t="s">
        <v>147</v>
      </c>
      <c r="B154" s="5" t="s">
        <v>148</v>
      </c>
      <c r="C154" s="14">
        <v>677547181.84137344</v>
      </c>
      <c r="D154" s="7">
        <v>10</v>
      </c>
      <c r="E154" s="7">
        <v>1</v>
      </c>
      <c r="F154" s="7">
        <v>0</v>
      </c>
      <c r="G154" s="22">
        <v>23.56</v>
      </c>
      <c r="H154" s="22">
        <v>41.127998352050781</v>
      </c>
      <c r="I154" s="24">
        <f>(H154-G154)/G154</f>
        <v>0.7456705582364509</v>
      </c>
      <c r="J154" s="6">
        <v>0</v>
      </c>
      <c r="K154" s="5" t="s">
        <v>3</v>
      </c>
      <c r="L154" s="6">
        <v>-22.728765487670898</v>
      </c>
      <c r="M154" s="6">
        <v>11.941554752682929</v>
      </c>
    </row>
    <row r="155" spans="1:13" s="4" customFormat="1" ht="12.5" x14ac:dyDescent="0.25">
      <c r="A155" s="5" t="s">
        <v>131</v>
      </c>
      <c r="B155" s="5" t="s">
        <v>492</v>
      </c>
      <c r="C155" s="14">
        <v>564397023.93803978</v>
      </c>
      <c r="D155" s="7">
        <v>5</v>
      </c>
      <c r="E155" s="7">
        <v>2</v>
      </c>
      <c r="F155" s="7">
        <v>1</v>
      </c>
      <c r="G155" s="22">
        <v>5.72</v>
      </c>
      <c r="H155" s="22">
        <v>9.3570003509521484</v>
      </c>
      <c r="I155" s="24">
        <f>(H155-G155)/G155</f>
        <v>0.63583922219443156</v>
      </c>
      <c r="J155" s="6">
        <v>0</v>
      </c>
      <c r="K155" s="5" t="s">
        <v>3</v>
      </c>
      <c r="L155" s="6">
        <v>-13.595168113708496</v>
      </c>
      <c r="M155" s="6"/>
    </row>
    <row r="156" spans="1:13" s="4" customFormat="1" ht="12.5" x14ac:dyDescent="0.25">
      <c r="A156" s="5" t="s">
        <v>402</v>
      </c>
      <c r="B156" s="5" t="s">
        <v>403</v>
      </c>
      <c r="C156" s="14">
        <v>369070075.68683624</v>
      </c>
      <c r="D156" s="7">
        <v>2</v>
      </c>
      <c r="E156" s="7">
        <v>3</v>
      </c>
      <c r="F156" s="7">
        <v>0</v>
      </c>
      <c r="G156" s="22">
        <v>25.21</v>
      </c>
      <c r="H156" s="22">
        <v>38.900001525878906</v>
      </c>
      <c r="I156" s="24">
        <f>(H156-G156)/G156</f>
        <v>0.5430385373216543</v>
      </c>
      <c r="J156" s="6">
        <v>1.4280048608779907</v>
      </c>
      <c r="K156" s="5" t="s">
        <v>7</v>
      </c>
      <c r="L156" s="6">
        <v>-17.748779296875</v>
      </c>
      <c r="M156" s="6">
        <v>63.024996772036005</v>
      </c>
    </row>
    <row r="157" spans="1:13" s="4" customFormat="1" ht="12.5" x14ac:dyDescent="0.25">
      <c r="A157" s="5" t="s">
        <v>259</v>
      </c>
      <c r="B157" s="5" t="s">
        <v>260</v>
      </c>
      <c r="C157" s="14">
        <v>1717134440.8727589</v>
      </c>
      <c r="D157" s="7">
        <v>7</v>
      </c>
      <c r="E157" s="7">
        <v>12</v>
      </c>
      <c r="F157" s="7">
        <v>1</v>
      </c>
      <c r="G157" s="22">
        <v>12.31</v>
      </c>
      <c r="H157" s="22">
        <v>18.114999771118164</v>
      </c>
      <c r="I157" s="24">
        <f>(H157-G157)/G157</f>
        <v>0.47156781243851853</v>
      </c>
      <c r="J157" s="6">
        <v>0</v>
      </c>
      <c r="K157" s="5" t="s">
        <v>3</v>
      </c>
      <c r="L157" s="6">
        <v>-25.66424560546875</v>
      </c>
      <c r="M157" s="6">
        <v>18.634543802804032</v>
      </c>
    </row>
    <row r="158" spans="1:13" s="4" customFormat="1" ht="12.5" x14ac:dyDescent="0.25">
      <c r="A158" s="5" t="s">
        <v>127</v>
      </c>
      <c r="B158" s="5" t="s">
        <v>128</v>
      </c>
      <c r="C158" s="14">
        <v>327718603.48226643</v>
      </c>
      <c r="D158" s="7">
        <v>3</v>
      </c>
      <c r="E158" s="7">
        <v>4</v>
      </c>
      <c r="F158" s="7">
        <v>0</v>
      </c>
      <c r="G158" s="22">
        <v>4.07</v>
      </c>
      <c r="H158" s="22">
        <v>5.8930001258850098</v>
      </c>
      <c r="I158" s="24">
        <f>(H158-G158)/G158</f>
        <v>0.44791157884152566</v>
      </c>
      <c r="J158" s="6">
        <v>0.98280090093612671</v>
      </c>
      <c r="K158" s="5" t="s">
        <v>7</v>
      </c>
      <c r="L158" s="6">
        <v>-22.030645370483398</v>
      </c>
      <c r="M158" s="6">
        <v>19.513739373319769</v>
      </c>
    </row>
    <row r="159" spans="1:13" s="4" customFormat="1" ht="12.5" x14ac:dyDescent="0.25">
      <c r="A159" s="5" t="s">
        <v>81</v>
      </c>
      <c r="B159" s="5" t="s">
        <v>82</v>
      </c>
      <c r="C159" s="14">
        <v>587291890.5</v>
      </c>
      <c r="D159" s="7">
        <v>6</v>
      </c>
      <c r="E159" s="7">
        <v>1</v>
      </c>
      <c r="F159" s="7">
        <v>0</v>
      </c>
      <c r="G159" s="22">
        <v>6.75</v>
      </c>
      <c r="H159" s="22">
        <v>9.2080001831054688</v>
      </c>
      <c r="I159" s="24">
        <f>(H159-G159)/G159</f>
        <v>0.36414817527488424</v>
      </c>
      <c r="J159" s="6">
        <v>0</v>
      </c>
      <c r="K159" s="5" t="s">
        <v>3</v>
      </c>
      <c r="L159" s="6">
        <v>4.6511659622192383</v>
      </c>
      <c r="M159" s="6">
        <v>392.44184713748268</v>
      </c>
    </row>
    <row r="160" spans="1:13" s="4" customFormat="1" ht="12.5" x14ac:dyDescent="0.25">
      <c r="A160" s="5" t="s">
        <v>168</v>
      </c>
      <c r="B160" s="5" t="s">
        <v>169</v>
      </c>
      <c r="C160" s="14">
        <v>964625456.27914035</v>
      </c>
      <c r="D160" s="7">
        <v>0</v>
      </c>
      <c r="E160" s="7">
        <v>4</v>
      </c>
      <c r="F160" s="7">
        <v>0</v>
      </c>
      <c r="G160" s="22">
        <v>17.7</v>
      </c>
      <c r="H160" s="22">
        <v>21.25</v>
      </c>
      <c r="I160" s="24">
        <f>(H160-G160)/G160</f>
        <v>0.20056497175141247</v>
      </c>
      <c r="J160" s="6">
        <v>6.7796611785888672</v>
      </c>
      <c r="K160" s="5" t="s">
        <v>7</v>
      </c>
      <c r="L160" s="6">
        <v>-13.064831733703613</v>
      </c>
      <c r="M160" s="6">
        <v>11.625615973371033</v>
      </c>
    </row>
    <row r="161" spans="1:13" s="4" customFormat="1" ht="12.5" x14ac:dyDescent="0.25">
      <c r="A161" s="5" t="s">
        <v>156</v>
      </c>
      <c r="B161" s="5" t="s">
        <v>157</v>
      </c>
      <c r="C161" s="14">
        <v>288165114.67761612</v>
      </c>
      <c r="D161" s="7">
        <v>1</v>
      </c>
      <c r="E161" s="7">
        <v>3</v>
      </c>
      <c r="F161" s="7">
        <v>0</v>
      </c>
      <c r="G161" s="22">
        <v>4.29</v>
      </c>
      <c r="H161" s="22">
        <v>4.3330001831054688</v>
      </c>
      <c r="I161" s="24">
        <f>(H161-G161)/G161</f>
        <v>1.0023352705237463E-2</v>
      </c>
      <c r="J161" s="6" t="s">
        <v>468</v>
      </c>
      <c r="K161" s="5" t="s">
        <v>468</v>
      </c>
      <c r="L161" s="6">
        <v>2.8776950836181641</v>
      </c>
      <c r="M161" s="6"/>
    </row>
    <row r="162" spans="1:13" s="4" customFormat="1" ht="12.5" x14ac:dyDescent="0.25">
      <c r="A162" s="5" t="s">
        <v>181</v>
      </c>
      <c r="B162" s="5" t="s">
        <v>182</v>
      </c>
      <c r="C162" s="14">
        <v>542990014.61769104</v>
      </c>
      <c r="D162" s="7">
        <v>3</v>
      </c>
      <c r="E162" s="7">
        <v>0</v>
      </c>
      <c r="F162" s="7">
        <v>0</v>
      </c>
      <c r="G162" s="22">
        <v>21.57</v>
      </c>
      <c r="H162" s="22">
        <v>21.666999816894531</v>
      </c>
      <c r="I162" s="24">
        <f>(H162-G162)/G162</f>
        <v>4.4969780665058395E-3</v>
      </c>
      <c r="J162" s="6">
        <v>0</v>
      </c>
      <c r="K162" s="5" t="s">
        <v>3</v>
      </c>
      <c r="L162" s="6">
        <v>86.753242492675781</v>
      </c>
      <c r="M162" s="6">
        <v>32.517603881288693</v>
      </c>
    </row>
    <row r="163" spans="1:13" s="4" customFormat="1" ht="12.5" x14ac:dyDescent="0.25">
      <c r="A163" s="5"/>
      <c r="B163" s="5"/>
      <c r="C163" s="14"/>
      <c r="D163" s="7"/>
      <c r="E163" s="7"/>
      <c r="F163" s="7"/>
      <c r="G163" s="22"/>
      <c r="H163" s="22"/>
      <c r="I163" s="24"/>
      <c r="J163" s="6"/>
      <c r="K163" s="5"/>
      <c r="L163" s="6"/>
      <c r="M163" s="6"/>
    </row>
    <row r="164" spans="1:13" s="4" customFormat="1" ht="13" x14ac:dyDescent="0.3">
      <c r="A164" s="20" t="s">
        <v>4</v>
      </c>
      <c r="B164" s="5"/>
      <c r="C164" s="14"/>
      <c r="D164" s="7"/>
      <c r="E164" s="7"/>
      <c r="F164" s="7"/>
      <c r="G164" s="22"/>
      <c r="H164" s="22"/>
      <c r="I164" s="24"/>
      <c r="J164" s="6"/>
      <c r="K164" s="5"/>
      <c r="L164" s="6"/>
      <c r="M164" s="6"/>
    </row>
    <row r="165" spans="1:13" s="4" customFormat="1" ht="12.5" x14ac:dyDescent="0.25">
      <c r="A165" s="5" t="s">
        <v>188</v>
      </c>
      <c r="B165" s="5" t="s">
        <v>189</v>
      </c>
      <c r="C165" s="14">
        <v>943955531.86020994</v>
      </c>
      <c r="D165" s="7">
        <v>1</v>
      </c>
      <c r="E165" s="7">
        <v>0</v>
      </c>
      <c r="F165" s="7">
        <v>0</v>
      </c>
      <c r="G165" s="22">
        <v>1.65</v>
      </c>
      <c r="H165" s="23">
        <v>3.9</v>
      </c>
      <c r="I165" s="25">
        <f>(H165-G165)/G165</f>
        <v>1.3636363636363638</v>
      </c>
      <c r="J165" s="6">
        <v>0</v>
      </c>
      <c r="K165" s="5" t="s">
        <v>3</v>
      </c>
      <c r="L165" s="6">
        <v>2.4844696521759033</v>
      </c>
      <c r="M165" s="6"/>
    </row>
    <row r="166" spans="1:13" s="4" customFormat="1" ht="12.5" x14ac:dyDescent="0.25">
      <c r="A166" s="5" t="s">
        <v>334</v>
      </c>
      <c r="B166" s="5" t="s">
        <v>335</v>
      </c>
      <c r="C166" s="14">
        <v>995257784.90962029</v>
      </c>
      <c r="D166" s="7">
        <v>11</v>
      </c>
      <c r="E166" s="7">
        <v>0</v>
      </c>
      <c r="F166" s="7">
        <v>0</v>
      </c>
      <c r="G166" s="22">
        <v>5.42</v>
      </c>
      <c r="H166" s="22">
        <v>9.6499996185302734</v>
      </c>
      <c r="I166" s="24">
        <f>(H166-G166)/G166</f>
        <v>0.78044273404617592</v>
      </c>
      <c r="J166" s="6">
        <v>0</v>
      </c>
      <c r="K166" s="5" t="s">
        <v>3</v>
      </c>
      <c r="L166" s="6">
        <v>0.37037000060081482</v>
      </c>
      <c r="M166" s="6"/>
    </row>
    <row r="167" spans="1:13" s="4" customFormat="1" ht="12.5" x14ac:dyDescent="0.25">
      <c r="A167" s="5" t="s">
        <v>206</v>
      </c>
      <c r="B167" s="5" t="s">
        <v>207</v>
      </c>
      <c r="C167" s="14">
        <v>493779745.77869934</v>
      </c>
      <c r="D167" s="7">
        <v>2</v>
      </c>
      <c r="E167" s="7">
        <v>0</v>
      </c>
      <c r="F167" s="7">
        <v>0</v>
      </c>
      <c r="G167" s="22">
        <v>2.31</v>
      </c>
      <c r="H167" s="22">
        <v>3.872999906539917</v>
      </c>
      <c r="I167" s="24">
        <f>(H167-G167)/G167</f>
        <v>0.67662333616446624</v>
      </c>
      <c r="J167" s="6">
        <v>0</v>
      </c>
      <c r="K167" s="5" t="s">
        <v>3</v>
      </c>
      <c r="L167" s="6">
        <v>34.302318572998047</v>
      </c>
      <c r="M167" s="6"/>
    </row>
    <row r="168" spans="1:13" s="4" customFormat="1" ht="12.5" x14ac:dyDescent="0.25">
      <c r="A168" s="5" t="s">
        <v>304</v>
      </c>
      <c r="B168" s="5" t="s">
        <v>305</v>
      </c>
      <c r="C168" s="14">
        <v>1181351303.0860238</v>
      </c>
      <c r="D168" s="7">
        <v>2</v>
      </c>
      <c r="E168" s="7">
        <v>0</v>
      </c>
      <c r="F168" s="7">
        <v>0</v>
      </c>
      <c r="G168" s="22">
        <v>2.11</v>
      </c>
      <c r="H168" s="22">
        <v>3.4449999332427979</v>
      </c>
      <c r="I168" s="24">
        <f>(H168-G168)/G168</f>
        <v>0.63270139016246352</v>
      </c>
      <c r="J168" s="6" t="s">
        <v>468</v>
      </c>
      <c r="K168" s="5" t="s">
        <v>468</v>
      </c>
      <c r="L168" s="6">
        <v>-21.851856231689453</v>
      </c>
      <c r="M168" s="6"/>
    </row>
    <row r="169" spans="1:13" s="4" customFormat="1" ht="12.5" x14ac:dyDescent="0.25">
      <c r="A169" s="5" t="s">
        <v>291</v>
      </c>
      <c r="B169" s="5" t="s">
        <v>292</v>
      </c>
      <c r="C169" s="14">
        <v>381000422.79760313</v>
      </c>
      <c r="D169" s="7">
        <v>3</v>
      </c>
      <c r="E169" s="7">
        <v>3</v>
      </c>
      <c r="F169" s="7">
        <v>0</v>
      </c>
      <c r="G169" s="22">
        <v>2.1</v>
      </c>
      <c r="H169" s="22">
        <v>3.3199999332427979</v>
      </c>
      <c r="I169" s="24">
        <f>(H169-G169)/G169</f>
        <v>0.58095234916323701</v>
      </c>
      <c r="J169" s="6">
        <v>0</v>
      </c>
      <c r="K169" s="5" t="s">
        <v>3</v>
      </c>
      <c r="L169" s="6">
        <v>-17.968751907348633</v>
      </c>
      <c r="M169" s="6"/>
    </row>
    <row r="170" spans="1:13" s="4" customFormat="1" ht="12.5" x14ac:dyDescent="0.25">
      <c r="A170" s="5" t="s">
        <v>196</v>
      </c>
      <c r="B170" s="5" t="s">
        <v>197</v>
      </c>
      <c r="C170" s="14">
        <v>1811272039.3394091</v>
      </c>
      <c r="D170" s="7">
        <v>5</v>
      </c>
      <c r="E170" s="7">
        <v>0</v>
      </c>
      <c r="F170" s="7">
        <v>0</v>
      </c>
      <c r="G170" s="22">
        <v>7.01</v>
      </c>
      <c r="H170" s="22">
        <v>10.680000305175781</v>
      </c>
      <c r="I170" s="24">
        <f>(H170-G170)/G170</f>
        <v>0.52353784667272207</v>
      </c>
      <c r="J170" s="6">
        <v>0</v>
      </c>
      <c r="K170" s="5" t="s">
        <v>3</v>
      </c>
      <c r="L170" s="6">
        <v>10.047101020812988</v>
      </c>
      <c r="M170" s="6"/>
    </row>
    <row r="171" spans="1:13" s="4" customFormat="1" ht="12.5" x14ac:dyDescent="0.25">
      <c r="A171" s="5" t="s">
        <v>434</v>
      </c>
      <c r="B171" s="5" t="s">
        <v>435</v>
      </c>
      <c r="C171" s="14">
        <v>2086106787.6363254</v>
      </c>
      <c r="D171" s="7">
        <v>7</v>
      </c>
      <c r="E171" s="7">
        <v>1</v>
      </c>
      <c r="F171" s="7">
        <v>0</v>
      </c>
      <c r="G171" s="22">
        <v>5.97</v>
      </c>
      <c r="H171" s="22">
        <v>9.0360002517700195</v>
      </c>
      <c r="I171" s="24">
        <f>(H171-G171)/G171</f>
        <v>0.5135678813685125</v>
      </c>
      <c r="J171" s="6">
        <v>0</v>
      </c>
      <c r="K171" s="5" t="s">
        <v>3</v>
      </c>
      <c r="L171" s="6">
        <v>-20.611703872680664</v>
      </c>
      <c r="M171" s="6"/>
    </row>
    <row r="172" spans="1:13" s="4" customFormat="1" ht="12.5" x14ac:dyDescent="0.25">
      <c r="A172" s="5" t="s">
        <v>311</v>
      </c>
      <c r="B172" s="5" t="s">
        <v>312</v>
      </c>
      <c r="C172" s="14">
        <v>1648224435.0000002</v>
      </c>
      <c r="D172" s="7">
        <v>3</v>
      </c>
      <c r="E172" s="7">
        <v>1</v>
      </c>
      <c r="F172" s="7">
        <v>0</v>
      </c>
      <c r="G172" s="22">
        <v>2.75</v>
      </c>
      <c r="H172" s="22">
        <v>4.1500000953674316</v>
      </c>
      <c r="I172" s="24">
        <f>(H172-G172)/G172</f>
        <v>0.5090909437699751</v>
      </c>
      <c r="J172" s="6">
        <v>0</v>
      </c>
      <c r="K172" s="5" t="s">
        <v>3</v>
      </c>
      <c r="L172" s="6">
        <v>55.367233276367188</v>
      </c>
      <c r="M172" s="6">
        <v>3.1723399950273232</v>
      </c>
    </row>
    <row r="173" spans="1:13" s="4" customFormat="1" ht="12.5" x14ac:dyDescent="0.25">
      <c r="A173" s="5" t="s">
        <v>441</v>
      </c>
      <c r="B173" s="5" t="s">
        <v>442</v>
      </c>
      <c r="C173" s="14">
        <v>1056087993.9448271</v>
      </c>
      <c r="D173" s="7">
        <v>7</v>
      </c>
      <c r="E173" s="7">
        <v>0</v>
      </c>
      <c r="F173" s="7">
        <v>0</v>
      </c>
      <c r="G173" s="22">
        <v>4.6900000000000004</v>
      </c>
      <c r="H173" s="22">
        <v>6.9089999198913574</v>
      </c>
      <c r="I173" s="24">
        <f>(H173-G173)/G173</f>
        <v>0.47313431127747479</v>
      </c>
      <c r="J173" s="6">
        <v>0</v>
      </c>
      <c r="K173" s="5" t="s">
        <v>3</v>
      </c>
      <c r="L173" s="6">
        <v>27.792915344238281</v>
      </c>
      <c r="M173" s="6"/>
    </row>
    <row r="174" spans="1:13" s="4" customFormat="1" ht="12.5" x14ac:dyDescent="0.25">
      <c r="A174" s="5" t="s">
        <v>355</v>
      </c>
      <c r="B174" s="5" t="s">
        <v>356</v>
      </c>
      <c r="C174" s="14">
        <v>326247372.60607338</v>
      </c>
      <c r="D174" s="7">
        <v>3</v>
      </c>
      <c r="E174" s="7">
        <v>0</v>
      </c>
      <c r="F174" s="7">
        <v>0</v>
      </c>
      <c r="G174" s="22">
        <v>28.65</v>
      </c>
      <c r="H174" s="22">
        <v>41.666999816894531</v>
      </c>
      <c r="I174" s="24">
        <f>(H174-G174)/G174</f>
        <v>0.45434554334710414</v>
      </c>
      <c r="J174" s="6">
        <v>4.6073298454284668</v>
      </c>
      <c r="K174" s="5" t="s">
        <v>34</v>
      </c>
      <c r="L174" s="6">
        <v>-7.221501350402832</v>
      </c>
      <c r="M174" s="6">
        <v>9.624849029548038</v>
      </c>
    </row>
    <row r="175" spans="1:13" s="4" customFormat="1" ht="12.5" x14ac:dyDescent="0.25">
      <c r="A175" s="5" t="s">
        <v>369</v>
      </c>
      <c r="B175" s="5" t="s">
        <v>370</v>
      </c>
      <c r="C175" s="14">
        <v>5757912635</v>
      </c>
      <c r="D175" s="7">
        <v>4</v>
      </c>
      <c r="E175" s="7">
        <v>0</v>
      </c>
      <c r="F175" s="7">
        <v>0</v>
      </c>
      <c r="G175" s="22">
        <v>53.75</v>
      </c>
      <c r="H175" s="22">
        <v>76.077003479003906</v>
      </c>
      <c r="I175" s="24">
        <f>(H175-G175)/G175</f>
        <v>0.41538611123728197</v>
      </c>
      <c r="J175" s="6">
        <v>0</v>
      </c>
      <c r="K175" s="5" t="s">
        <v>3</v>
      </c>
      <c r="L175" s="6">
        <v>32.096343994140625</v>
      </c>
      <c r="M175" s="6"/>
    </row>
    <row r="176" spans="1:13" s="4" customFormat="1" ht="12.5" x14ac:dyDescent="0.25">
      <c r="A176" s="5" t="s">
        <v>230</v>
      </c>
      <c r="B176" s="5" t="s">
        <v>231</v>
      </c>
      <c r="C176" s="14">
        <v>789518037.01472282</v>
      </c>
      <c r="D176" s="7">
        <v>2</v>
      </c>
      <c r="E176" s="7">
        <v>0</v>
      </c>
      <c r="F176" s="7">
        <v>0</v>
      </c>
      <c r="G176" s="22">
        <v>9.26</v>
      </c>
      <c r="H176" s="22">
        <v>13</v>
      </c>
      <c r="I176" s="24">
        <f>(H176-G176)/G176</f>
        <v>0.40388768898488125</v>
      </c>
      <c r="J176" s="6" t="s">
        <v>468</v>
      </c>
      <c r="K176" s="5" t="s">
        <v>468</v>
      </c>
      <c r="L176" s="6">
        <v>28.077457427978516</v>
      </c>
      <c r="M176" s="6">
        <v>6.0122452204723071</v>
      </c>
    </row>
    <row r="177" spans="1:13" s="4" customFormat="1" ht="12.5" x14ac:dyDescent="0.25">
      <c r="A177" s="5" t="s">
        <v>379</v>
      </c>
      <c r="B177" s="5" t="s">
        <v>380</v>
      </c>
      <c r="C177" s="14">
        <v>2453384927.3669353</v>
      </c>
      <c r="D177" s="7">
        <v>6</v>
      </c>
      <c r="E177" s="7">
        <v>1</v>
      </c>
      <c r="F177" s="7">
        <v>0</v>
      </c>
      <c r="G177" s="22">
        <v>14.7</v>
      </c>
      <c r="H177" s="22">
        <v>20.60099983215332</v>
      </c>
      <c r="I177" s="24">
        <f>(H177-G177)/G177</f>
        <v>0.40142856001043004</v>
      </c>
      <c r="J177" s="6">
        <v>0</v>
      </c>
      <c r="K177" s="5" t="s">
        <v>3</v>
      </c>
      <c r="L177" s="6">
        <v>33.636360168457031</v>
      </c>
      <c r="M177" s="6"/>
    </row>
    <row r="178" spans="1:13" s="4" customFormat="1" ht="12.5" x14ac:dyDescent="0.25">
      <c r="A178" s="5" t="s">
        <v>223</v>
      </c>
      <c r="B178" s="5" t="s">
        <v>224</v>
      </c>
      <c r="C178" s="14">
        <v>655010448.46870136</v>
      </c>
      <c r="D178" s="7">
        <v>4</v>
      </c>
      <c r="E178" s="7">
        <v>1</v>
      </c>
      <c r="F178" s="7">
        <v>1</v>
      </c>
      <c r="G178" s="22">
        <v>9.9600000000000009</v>
      </c>
      <c r="H178" s="22">
        <v>13.666999816894531</v>
      </c>
      <c r="I178" s="24">
        <f>(H178-G178)/G178</f>
        <v>0.372188736635997</v>
      </c>
      <c r="J178" s="6" t="s">
        <v>468</v>
      </c>
      <c r="K178" s="5" t="s">
        <v>468</v>
      </c>
      <c r="L178" s="6">
        <v>16.355134963989258</v>
      </c>
      <c r="M178" s="6"/>
    </row>
    <row r="179" spans="1:13" s="4" customFormat="1" ht="12.5" x14ac:dyDescent="0.25">
      <c r="A179" s="5" t="s">
        <v>204</v>
      </c>
      <c r="B179" s="5" t="s">
        <v>205</v>
      </c>
      <c r="C179" s="14">
        <v>1586323803.2408907</v>
      </c>
      <c r="D179" s="7">
        <v>1</v>
      </c>
      <c r="E179" s="7">
        <v>0</v>
      </c>
      <c r="F179" s="7">
        <v>0</v>
      </c>
      <c r="G179" s="22">
        <v>3.66</v>
      </c>
      <c r="H179" s="22">
        <v>5</v>
      </c>
      <c r="I179" s="24">
        <f>(H179-G179)/G179</f>
        <v>0.36612021857923494</v>
      </c>
      <c r="J179" s="6">
        <v>0</v>
      </c>
      <c r="K179" s="5" t="s">
        <v>3</v>
      </c>
      <c r="L179" s="6">
        <v>25.773195266723633</v>
      </c>
      <c r="M179" s="6">
        <v>33.476951611536904</v>
      </c>
    </row>
    <row r="180" spans="1:13" s="4" customFormat="1" ht="12.5" x14ac:dyDescent="0.25">
      <c r="A180" s="5" t="s">
        <v>45</v>
      </c>
      <c r="B180" s="5" t="s">
        <v>46</v>
      </c>
      <c r="C180" s="14">
        <v>1572841158.0000002</v>
      </c>
      <c r="D180" s="7">
        <v>2</v>
      </c>
      <c r="E180" s="7">
        <v>0</v>
      </c>
      <c r="F180" s="7">
        <v>0</v>
      </c>
      <c r="G180" s="22">
        <v>10.5</v>
      </c>
      <c r="H180" s="22">
        <v>14</v>
      </c>
      <c r="I180" s="24">
        <f>(H180-G180)/G180</f>
        <v>0.33333333333333331</v>
      </c>
      <c r="J180" s="6">
        <v>0</v>
      </c>
      <c r="K180" s="5" t="s">
        <v>3</v>
      </c>
      <c r="L180" s="6">
        <v>7.5819644927978516</v>
      </c>
      <c r="M180" s="6">
        <v>9.7513860154379035</v>
      </c>
    </row>
    <row r="181" spans="1:13" s="4" customFormat="1" ht="12.5" x14ac:dyDescent="0.25">
      <c r="A181" s="5" t="s">
        <v>198</v>
      </c>
      <c r="B181" s="5" t="s">
        <v>199</v>
      </c>
      <c r="C181" s="14">
        <v>1236602539.5813122</v>
      </c>
      <c r="D181" s="7">
        <v>3</v>
      </c>
      <c r="E181" s="7">
        <v>2</v>
      </c>
      <c r="F181" s="7">
        <v>0</v>
      </c>
      <c r="G181" s="22">
        <v>4.76</v>
      </c>
      <c r="H181" s="22">
        <v>6.2020001411437988</v>
      </c>
      <c r="I181" s="24">
        <f>(H181-G181)/G181</f>
        <v>0.30294120612264686</v>
      </c>
      <c r="J181" s="6">
        <v>0</v>
      </c>
      <c r="K181" s="5" t="s">
        <v>3</v>
      </c>
      <c r="L181" s="6">
        <v>36.389690399169922</v>
      </c>
      <c r="M181" s="6">
        <v>6.0385562215018362</v>
      </c>
    </row>
    <row r="182" spans="1:13" s="4" customFormat="1" ht="12.5" x14ac:dyDescent="0.25">
      <c r="A182" s="5" t="s">
        <v>261</v>
      </c>
      <c r="B182" s="5" t="s">
        <v>262</v>
      </c>
      <c r="C182" s="14">
        <v>2395024947.1025181</v>
      </c>
      <c r="D182" s="7">
        <v>5</v>
      </c>
      <c r="E182" s="7">
        <v>9</v>
      </c>
      <c r="F182" s="7">
        <v>0</v>
      </c>
      <c r="G182" s="22">
        <v>6.9</v>
      </c>
      <c r="H182" s="22">
        <v>8.9270000457763672</v>
      </c>
      <c r="I182" s="24">
        <f>(H182-G182)/G182</f>
        <v>0.29376812257628504</v>
      </c>
      <c r="J182" s="6">
        <v>0</v>
      </c>
      <c r="K182" s="5" t="s">
        <v>3</v>
      </c>
      <c r="L182" s="6">
        <v>15.577895164489746</v>
      </c>
      <c r="M182" s="6"/>
    </row>
    <row r="183" spans="1:13" s="4" customFormat="1" ht="12.5" x14ac:dyDescent="0.25">
      <c r="A183" s="5" t="s">
        <v>108</v>
      </c>
      <c r="B183" s="5" t="s">
        <v>109</v>
      </c>
      <c r="C183" s="14">
        <v>1218341314.6665888</v>
      </c>
      <c r="D183" s="7">
        <v>3</v>
      </c>
      <c r="E183" s="7">
        <v>3</v>
      </c>
      <c r="F183" s="7">
        <v>0</v>
      </c>
      <c r="G183" s="22">
        <v>12.03</v>
      </c>
      <c r="H183" s="22">
        <v>15.208000183105469</v>
      </c>
      <c r="I183" s="24">
        <f>(H183-G183)/G183</f>
        <v>0.26417291630136902</v>
      </c>
      <c r="J183" s="6">
        <v>3.9900250434875488</v>
      </c>
      <c r="K183" s="5" t="s">
        <v>7</v>
      </c>
      <c r="L183" s="6">
        <v>-3.4510457515716553</v>
      </c>
      <c r="M183" s="6">
        <v>8.4618793892115871</v>
      </c>
    </row>
    <row r="184" spans="1:13" s="4" customFormat="1" ht="12.5" x14ac:dyDescent="0.25">
      <c r="A184" s="5" t="s">
        <v>158</v>
      </c>
      <c r="B184" s="5" t="s">
        <v>159</v>
      </c>
      <c r="C184" s="14">
        <v>282557451.68470764</v>
      </c>
      <c r="D184" s="7">
        <v>1</v>
      </c>
      <c r="E184" s="7">
        <v>0</v>
      </c>
      <c r="F184" s="7">
        <v>0</v>
      </c>
      <c r="G184" s="22">
        <v>6.74</v>
      </c>
      <c r="H184" s="22">
        <v>8.5</v>
      </c>
      <c r="I184" s="24">
        <f>(H184-G184)/G184</f>
        <v>0.26112759643916911</v>
      </c>
      <c r="J184" s="6">
        <v>2.3732938766479492</v>
      </c>
      <c r="K184" s="5" t="s">
        <v>34</v>
      </c>
      <c r="L184" s="6">
        <v>14.821123123168945</v>
      </c>
      <c r="M184" s="6">
        <v>8.9908615244331891</v>
      </c>
    </row>
    <row r="185" spans="1:13" s="4" customFormat="1" ht="12.5" x14ac:dyDescent="0.25">
      <c r="A185" s="5" t="s">
        <v>29</v>
      </c>
      <c r="B185" s="5" t="s">
        <v>30</v>
      </c>
      <c r="C185" s="14">
        <v>656240275</v>
      </c>
      <c r="D185" s="7">
        <v>1</v>
      </c>
      <c r="E185" s="7">
        <v>3</v>
      </c>
      <c r="F185" s="7">
        <v>0</v>
      </c>
      <c r="G185" s="22">
        <v>6.25</v>
      </c>
      <c r="H185" s="22">
        <v>7.875</v>
      </c>
      <c r="I185" s="24">
        <f>(H185-G185)/G185</f>
        <v>0.26</v>
      </c>
      <c r="J185" s="6" t="s">
        <v>468</v>
      </c>
      <c r="K185" s="5" t="s">
        <v>468</v>
      </c>
      <c r="L185" s="6">
        <v>10.619466781616211</v>
      </c>
      <c r="M185" s="6"/>
    </row>
    <row r="186" spans="1:13" s="4" customFormat="1" ht="12.5" x14ac:dyDescent="0.25">
      <c r="A186" s="5" t="s">
        <v>114</v>
      </c>
      <c r="B186" s="5" t="s">
        <v>115</v>
      </c>
      <c r="C186" s="14">
        <v>1784239583.3588333</v>
      </c>
      <c r="D186" s="7">
        <v>6</v>
      </c>
      <c r="E186" s="7">
        <v>1</v>
      </c>
      <c r="F186" s="7">
        <v>0</v>
      </c>
      <c r="G186" s="22">
        <v>15.43</v>
      </c>
      <c r="H186" s="22">
        <v>18.392999649047852</v>
      </c>
      <c r="I186" s="24">
        <f>(H186-G186)/G186</f>
        <v>0.19202849313336695</v>
      </c>
      <c r="J186" s="6">
        <v>4.6662344932556152</v>
      </c>
      <c r="K186" s="5" t="s">
        <v>34</v>
      </c>
      <c r="L186" s="6">
        <v>4.6101717948913574</v>
      </c>
      <c r="M186" s="6">
        <v>10.5581524912836</v>
      </c>
    </row>
    <row r="187" spans="1:13" s="4" customFormat="1" ht="12.5" x14ac:dyDescent="0.25">
      <c r="A187" s="5" t="s">
        <v>416</v>
      </c>
      <c r="B187" s="5" t="s">
        <v>417</v>
      </c>
      <c r="C187" s="14">
        <v>1952771215.9430387</v>
      </c>
      <c r="D187" s="7">
        <v>4</v>
      </c>
      <c r="E187" s="7">
        <v>2</v>
      </c>
      <c r="F187" s="7">
        <v>0</v>
      </c>
      <c r="G187" s="22">
        <v>23.26</v>
      </c>
      <c r="H187" s="22">
        <v>27.666999816894531</v>
      </c>
      <c r="I187" s="24">
        <f>(H187-G187)/G187</f>
        <v>0.18946688808660916</v>
      </c>
      <c r="J187" s="6">
        <v>3.8693034648895264</v>
      </c>
      <c r="K187" s="5" t="s">
        <v>7</v>
      </c>
      <c r="L187" s="6">
        <v>2.3767647743225098</v>
      </c>
      <c r="M187" s="6">
        <v>18.758064556444349</v>
      </c>
    </row>
    <row r="188" spans="1:13" s="4" customFormat="1" ht="12.5" x14ac:dyDescent="0.25">
      <c r="A188" s="5" t="s">
        <v>143</v>
      </c>
      <c r="B188" s="5" t="s">
        <v>144</v>
      </c>
      <c r="C188" s="14">
        <v>9085170715.3004913</v>
      </c>
      <c r="D188" s="7">
        <v>6</v>
      </c>
      <c r="E188" s="7">
        <v>0</v>
      </c>
      <c r="F188" s="7">
        <v>0</v>
      </c>
      <c r="G188" s="22">
        <v>11.27</v>
      </c>
      <c r="H188" s="22">
        <v>13.333000183105469</v>
      </c>
      <c r="I188" s="24">
        <f>(H188-G188)/G188</f>
        <v>0.18305236762249061</v>
      </c>
      <c r="J188" s="6">
        <v>0</v>
      </c>
      <c r="K188" s="5" t="s">
        <v>3</v>
      </c>
      <c r="L188" s="6">
        <v>34.48687744140625</v>
      </c>
      <c r="M188" s="6">
        <v>19.101696540212881</v>
      </c>
    </row>
    <row r="189" spans="1:13" s="4" customFormat="1" ht="12.5" x14ac:dyDescent="0.25">
      <c r="A189" s="5" t="s">
        <v>1</v>
      </c>
      <c r="B189" s="5" t="s">
        <v>2</v>
      </c>
      <c r="C189" s="14">
        <v>2641936339.0683784</v>
      </c>
      <c r="D189" s="7">
        <v>6</v>
      </c>
      <c r="E189" s="7">
        <v>0</v>
      </c>
      <c r="F189" s="7">
        <v>0</v>
      </c>
      <c r="G189" s="22">
        <v>29.66</v>
      </c>
      <c r="H189" s="22">
        <v>35</v>
      </c>
      <c r="I189" s="24">
        <f>(H189-G189)/G189</f>
        <v>0.18004045853000675</v>
      </c>
      <c r="J189" s="6">
        <v>0</v>
      </c>
      <c r="K189" s="5" t="s">
        <v>3</v>
      </c>
      <c r="L189" s="6">
        <v>67.381492614746094</v>
      </c>
      <c r="M189" s="6">
        <v>33.138291541723895</v>
      </c>
    </row>
    <row r="190" spans="1:13" s="4" customFormat="1" ht="12.5" x14ac:dyDescent="0.25">
      <c r="A190" s="5" t="s">
        <v>50</v>
      </c>
      <c r="B190" s="5" t="s">
        <v>51</v>
      </c>
      <c r="C190" s="14">
        <v>6350947466.2956553</v>
      </c>
      <c r="D190" s="7">
        <v>5</v>
      </c>
      <c r="E190" s="7">
        <v>0</v>
      </c>
      <c r="F190" s="7">
        <v>0</v>
      </c>
      <c r="G190" s="22">
        <v>30.9</v>
      </c>
      <c r="H190" s="22">
        <v>36.200000762939453</v>
      </c>
      <c r="I190" s="24">
        <f>(H190-G190)/G190</f>
        <v>0.17152106028930275</v>
      </c>
      <c r="J190" s="6" t="s">
        <v>468</v>
      </c>
      <c r="K190" s="5" t="s">
        <v>468</v>
      </c>
      <c r="L190" s="6">
        <v>38.814014434814453</v>
      </c>
      <c r="M190" s="6">
        <v>9.8567740783851896</v>
      </c>
    </row>
    <row r="191" spans="1:13" s="4" customFormat="1" ht="12.5" x14ac:dyDescent="0.25">
      <c r="A191" s="5" t="s">
        <v>100</v>
      </c>
      <c r="B191" s="5" t="s">
        <v>101</v>
      </c>
      <c r="C191" s="14">
        <v>1609046616.188736</v>
      </c>
      <c r="D191" s="7">
        <v>4</v>
      </c>
      <c r="E191" s="7">
        <v>2</v>
      </c>
      <c r="F191" s="7">
        <v>0</v>
      </c>
      <c r="G191" s="22">
        <v>13.82</v>
      </c>
      <c r="H191" s="22">
        <v>16.166999816894531</v>
      </c>
      <c r="I191" s="24">
        <f>(H191-G191)/G191</f>
        <v>0.16982632539034231</v>
      </c>
      <c r="J191" s="6" t="s">
        <v>468</v>
      </c>
      <c r="K191" s="5" t="s">
        <v>468</v>
      </c>
      <c r="L191" s="6">
        <v>17.817564010620117</v>
      </c>
      <c r="M191" s="6"/>
    </row>
    <row r="192" spans="1:13" s="4" customFormat="1" ht="12.5" x14ac:dyDescent="0.25">
      <c r="A192" s="5" t="s">
        <v>412</v>
      </c>
      <c r="B192" s="5" t="s">
        <v>413</v>
      </c>
      <c r="C192" s="14">
        <v>7952623338.9332733</v>
      </c>
      <c r="D192" s="7">
        <v>11</v>
      </c>
      <c r="E192" s="7">
        <v>0</v>
      </c>
      <c r="F192" s="7">
        <v>0</v>
      </c>
      <c r="G192" s="22">
        <v>83.11</v>
      </c>
      <c r="H192" s="22">
        <v>96</v>
      </c>
      <c r="I192" s="24">
        <f>(H192-G192)/G192</f>
        <v>0.15509565635904224</v>
      </c>
      <c r="J192" s="6">
        <v>0.72193479537963867</v>
      </c>
      <c r="K192" s="5" t="s">
        <v>7</v>
      </c>
      <c r="L192" s="6">
        <v>26.808055877685547</v>
      </c>
      <c r="M192" s="6">
        <v>8.8640480388989307</v>
      </c>
    </row>
    <row r="193" spans="1:13" s="4" customFormat="1" ht="12.5" x14ac:dyDescent="0.25">
      <c r="A193" s="5" t="s">
        <v>263</v>
      </c>
      <c r="B193" s="5" t="s">
        <v>264</v>
      </c>
      <c r="C193" s="14">
        <v>1800499050.0315628</v>
      </c>
      <c r="D193" s="7">
        <v>10</v>
      </c>
      <c r="E193" s="7">
        <v>1</v>
      </c>
      <c r="F193" s="7">
        <v>0</v>
      </c>
      <c r="G193" s="22">
        <v>11.02</v>
      </c>
      <c r="H193" s="22">
        <v>12.663999557495117</v>
      </c>
      <c r="I193" s="24">
        <f>(H193-G193)/G193</f>
        <v>0.14918326293059145</v>
      </c>
      <c r="J193" s="6">
        <v>0</v>
      </c>
      <c r="K193" s="5" t="s">
        <v>3</v>
      </c>
      <c r="L193" s="6">
        <v>43.864238739013672</v>
      </c>
      <c r="M193" s="6">
        <v>15.034282827508102</v>
      </c>
    </row>
    <row r="194" spans="1:13" s="4" customFormat="1" ht="12.5" x14ac:dyDescent="0.25">
      <c r="A194" s="5" t="s">
        <v>62</v>
      </c>
      <c r="B194" s="5" t="s">
        <v>63</v>
      </c>
      <c r="C194" s="14">
        <v>2188816600.1077604</v>
      </c>
      <c r="D194" s="7">
        <v>3</v>
      </c>
      <c r="E194" s="7">
        <v>1</v>
      </c>
      <c r="F194" s="7">
        <v>0</v>
      </c>
      <c r="G194" s="22">
        <v>13.12</v>
      </c>
      <c r="H194" s="22">
        <v>15.050000190734863</v>
      </c>
      <c r="I194" s="24">
        <f>(H194-G194)/G194</f>
        <v>0.14710367307430366</v>
      </c>
      <c r="J194" s="6">
        <v>0</v>
      </c>
      <c r="K194" s="5" t="s">
        <v>3</v>
      </c>
      <c r="L194" s="6">
        <v>53.629974365234375</v>
      </c>
      <c r="M194" s="6">
        <v>25.331118550189149</v>
      </c>
    </row>
    <row r="195" spans="1:13" s="4" customFormat="1" ht="12.5" x14ac:dyDescent="0.25">
      <c r="A195" s="5" t="s">
        <v>42</v>
      </c>
      <c r="B195" s="5" t="s">
        <v>491</v>
      </c>
      <c r="C195" s="14">
        <v>4290407600.9870577</v>
      </c>
      <c r="D195" s="7">
        <v>7</v>
      </c>
      <c r="E195" s="7">
        <v>0</v>
      </c>
      <c r="F195" s="7">
        <v>0</v>
      </c>
      <c r="G195" s="22">
        <v>13.39</v>
      </c>
      <c r="H195" s="22">
        <v>15.291999816894531</v>
      </c>
      <c r="I195" s="24">
        <f>(H195-G195)/G195</f>
        <v>0.14204628953655943</v>
      </c>
      <c r="J195" s="6">
        <v>0</v>
      </c>
      <c r="K195" s="5" t="s">
        <v>3</v>
      </c>
      <c r="L195" s="6">
        <v>90.198867797851563</v>
      </c>
      <c r="M195" s="6">
        <v>24.095120890790557</v>
      </c>
    </row>
    <row r="196" spans="1:13" s="4" customFormat="1" ht="12.5" x14ac:dyDescent="0.25">
      <c r="A196" s="5" t="s">
        <v>267</v>
      </c>
      <c r="B196" s="5" t="s">
        <v>268</v>
      </c>
      <c r="C196" s="14">
        <v>1496486634.5228615</v>
      </c>
      <c r="D196" s="7">
        <v>5</v>
      </c>
      <c r="E196" s="7">
        <v>0</v>
      </c>
      <c r="F196" s="7">
        <v>0</v>
      </c>
      <c r="G196" s="22">
        <v>18.22</v>
      </c>
      <c r="H196" s="22">
        <v>20.620000839233398</v>
      </c>
      <c r="I196" s="24">
        <f>(H196-G196)/G196</f>
        <v>0.13172342696121841</v>
      </c>
      <c r="J196" s="6" t="s">
        <v>468</v>
      </c>
      <c r="K196" s="5" t="s">
        <v>468</v>
      </c>
      <c r="L196" s="6">
        <v>41.240310668945313</v>
      </c>
      <c r="M196" s="6">
        <v>53.985182197267349</v>
      </c>
    </row>
    <row r="197" spans="1:13" s="4" customFormat="1" ht="12.5" x14ac:dyDescent="0.25">
      <c r="A197" s="5" t="s">
        <v>162</v>
      </c>
      <c r="B197" s="5" t="s">
        <v>163</v>
      </c>
      <c r="C197" s="14">
        <v>5612478619.8970451</v>
      </c>
      <c r="D197" s="7">
        <v>8</v>
      </c>
      <c r="E197" s="7">
        <v>0</v>
      </c>
      <c r="F197" s="7">
        <v>0</v>
      </c>
      <c r="G197" s="22">
        <v>18.98</v>
      </c>
      <c r="H197" s="22">
        <v>21.392000198364258</v>
      </c>
      <c r="I197" s="24">
        <f>(H197-G197)/G197</f>
        <v>0.1270811484912675</v>
      </c>
      <c r="J197" s="6">
        <v>0</v>
      </c>
      <c r="K197" s="5" t="s">
        <v>3</v>
      </c>
      <c r="L197" s="6">
        <v>47.017814636230469</v>
      </c>
      <c r="M197" s="6">
        <v>19.893093447908221</v>
      </c>
    </row>
    <row r="198" spans="1:13" s="4" customFormat="1" ht="12.5" x14ac:dyDescent="0.25">
      <c r="A198" s="5" t="s">
        <v>64</v>
      </c>
      <c r="B198" s="5" t="s">
        <v>65</v>
      </c>
      <c r="C198" s="14">
        <v>4221654581.0739036</v>
      </c>
      <c r="D198" s="7">
        <v>10</v>
      </c>
      <c r="E198" s="7">
        <v>0</v>
      </c>
      <c r="F198" s="7">
        <v>0</v>
      </c>
      <c r="G198" s="22">
        <v>29.53</v>
      </c>
      <c r="H198" s="22">
        <v>32.650001525878906</v>
      </c>
      <c r="I198" s="24">
        <f>(H198-G198)/G198</f>
        <v>0.10565531750351863</v>
      </c>
      <c r="J198" s="6">
        <v>0</v>
      </c>
      <c r="K198" s="5" t="s">
        <v>3</v>
      </c>
      <c r="L198" s="6">
        <v>50.356422424316406</v>
      </c>
      <c r="M198" s="6">
        <v>15.818234752086195</v>
      </c>
    </row>
    <row r="199" spans="1:13" s="4" customFormat="1" ht="12.5" x14ac:dyDescent="0.25">
      <c r="A199" s="5" t="s">
        <v>439</v>
      </c>
      <c r="B199" s="5" t="s">
        <v>440</v>
      </c>
      <c r="C199" s="14">
        <v>4033228351.1472473</v>
      </c>
      <c r="D199" s="7">
        <v>3</v>
      </c>
      <c r="E199" s="7">
        <v>5</v>
      </c>
      <c r="F199" s="7">
        <v>0</v>
      </c>
      <c r="G199" s="22">
        <v>26.82</v>
      </c>
      <c r="H199" s="22">
        <v>29.562000274658203</v>
      </c>
      <c r="I199" s="24">
        <f>(H199-G199)/G199</f>
        <v>0.1022371467061224</v>
      </c>
      <c r="J199" s="6" t="s">
        <v>468</v>
      </c>
      <c r="K199" s="5" t="s">
        <v>468</v>
      </c>
      <c r="L199" s="6">
        <v>17.941951751708984</v>
      </c>
      <c r="M199" s="6">
        <v>7.5020977166703</v>
      </c>
    </row>
    <row r="200" spans="1:13" s="4" customFormat="1" ht="12.5" x14ac:dyDescent="0.25">
      <c r="A200" s="5" t="s">
        <v>52</v>
      </c>
      <c r="B200" s="5" t="s">
        <v>490</v>
      </c>
      <c r="C200" s="14">
        <v>1506498868.2021534</v>
      </c>
      <c r="D200" s="7">
        <v>10</v>
      </c>
      <c r="E200" s="7">
        <v>0</v>
      </c>
      <c r="F200" s="7">
        <v>0</v>
      </c>
      <c r="G200" s="22">
        <v>7.22</v>
      </c>
      <c r="H200" s="22">
        <v>7.8330001831054688</v>
      </c>
      <c r="I200" s="24">
        <f>(H200-G200)/G200</f>
        <v>8.4903072452281028E-2</v>
      </c>
      <c r="J200" s="6">
        <v>0</v>
      </c>
      <c r="K200" s="5" t="s">
        <v>3</v>
      </c>
      <c r="L200" s="6">
        <v>51.046012878417969</v>
      </c>
      <c r="M200" s="6"/>
    </row>
    <row r="201" spans="1:13" s="4" customFormat="1" ht="12.5" x14ac:dyDescent="0.25">
      <c r="A201" s="5" t="s">
        <v>110</v>
      </c>
      <c r="B201" s="5" t="s">
        <v>111</v>
      </c>
      <c r="C201" s="14">
        <v>5728448213.0940151</v>
      </c>
      <c r="D201" s="7">
        <v>7</v>
      </c>
      <c r="E201" s="7">
        <v>3</v>
      </c>
      <c r="F201" s="7">
        <v>1</v>
      </c>
      <c r="G201" s="22">
        <v>28.67</v>
      </c>
      <c r="H201" s="22">
        <v>30.943000793457031</v>
      </c>
      <c r="I201" s="24">
        <f>(H201-G201)/G201</f>
        <v>7.9281506573318075E-2</v>
      </c>
      <c r="J201" s="6">
        <v>0.97663062810897827</v>
      </c>
      <c r="K201" s="5" t="s">
        <v>7</v>
      </c>
      <c r="L201" s="6">
        <v>45.091091156005859</v>
      </c>
      <c r="M201" s="6">
        <v>10.915662924884911</v>
      </c>
    </row>
    <row r="202" spans="1:13" s="4" customFormat="1" ht="12.5" x14ac:dyDescent="0.25">
      <c r="A202" s="5" t="s">
        <v>125</v>
      </c>
      <c r="B202" s="5" t="s">
        <v>126</v>
      </c>
      <c r="C202" s="14">
        <v>2629459069.0573807</v>
      </c>
      <c r="D202" s="7">
        <v>6</v>
      </c>
      <c r="E202" s="7">
        <v>0</v>
      </c>
      <c r="F202" s="7">
        <v>0</v>
      </c>
      <c r="G202" s="22">
        <v>28.41</v>
      </c>
      <c r="H202" s="22">
        <v>30.659999847412109</v>
      </c>
      <c r="I202" s="24">
        <f>(H202-G202)/G202</f>
        <v>7.9197460310176312E-2</v>
      </c>
      <c r="J202" s="6">
        <v>0</v>
      </c>
      <c r="K202" s="5" t="s">
        <v>3</v>
      </c>
      <c r="L202" s="6">
        <v>42.049999237060547</v>
      </c>
      <c r="M202" s="6"/>
    </row>
    <row r="203" spans="1:13" s="4" customFormat="1" ht="12.5" x14ac:dyDescent="0.25">
      <c r="A203" s="5" t="s">
        <v>307</v>
      </c>
      <c r="B203" s="5" t="s">
        <v>308</v>
      </c>
      <c r="C203" s="14">
        <v>7983258945.2562065</v>
      </c>
      <c r="D203" s="7">
        <v>6</v>
      </c>
      <c r="E203" s="7">
        <v>0</v>
      </c>
      <c r="F203" s="7">
        <v>0</v>
      </c>
      <c r="G203" s="22">
        <v>18.2</v>
      </c>
      <c r="H203" s="22">
        <v>19.604999542236328</v>
      </c>
      <c r="I203" s="24">
        <f>(H203-G203)/G203</f>
        <v>7.719777704595214E-2</v>
      </c>
      <c r="J203" s="6">
        <v>0</v>
      </c>
      <c r="K203" s="5" t="s">
        <v>3</v>
      </c>
      <c r="L203" s="6">
        <v>42.187503814697266</v>
      </c>
      <c r="M203" s="6"/>
    </row>
    <row r="204" spans="1:13" s="4" customFormat="1" ht="12.5" x14ac:dyDescent="0.25">
      <c r="A204" s="5" t="s">
        <v>300</v>
      </c>
      <c r="B204" s="5" t="s">
        <v>301</v>
      </c>
      <c r="C204" s="14">
        <v>6828806397.0944748</v>
      </c>
      <c r="D204" s="7">
        <v>7</v>
      </c>
      <c r="E204" s="7">
        <v>1</v>
      </c>
      <c r="F204" s="7">
        <v>0</v>
      </c>
      <c r="G204" s="22">
        <v>31.52</v>
      </c>
      <c r="H204" s="22">
        <v>33.734001159667969</v>
      </c>
      <c r="I204" s="24">
        <f>(H204-G204)/G204</f>
        <v>7.0241153542765514E-2</v>
      </c>
      <c r="J204" s="6">
        <v>0</v>
      </c>
      <c r="K204" s="5" t="s">
        <v>3</v>
      </c>
      <c r="L204" s="6">
        <v>23.125</v>
      </c>
      <c r="M204" s="6"/>
    </row>
    <row r="205" spans="1:13" s="4" customFormat="1" ht="12.5" x14ac:dyDescent="0.25">
      <c r="A205" s="5" t="s">
        <v>281</v>
      </c>
      <c r="B205" s="5" t="s">
        <v>282</v>
      </c>
      <c r="C205" s="14">
        <v>5322505742.7978506</v>
      </c>
      <c r="D205" s="7">
        <v>8</v>
      </c>
      <c r="E205" s="7">
        <v>2</v>
      </c>
      <c r="F205" s="7">
        <v>0</v>
      </c>
      <c r="G205" s="22">
        <v>68.819999999999993</v>
      </c>
      <c r="H205" s="22">
        <v>73.503997802734375</v>
      </c>
      <c r="I205" s="24">
        <f>(H205-G205)/G205</f>
        <v>6.806157806937492E-2</v>
      </c>
      <c r="J205" s="6">
        <v>1.4655914306640625</v>
      </c>
      <c r="K205" s="5" t="s">
        <v>7</v>
      </c>
      <c r="L205" s="6">
        <v>26.414403915405273</v>
      </c>
      <c r="M205" s="6">
        <v>14.509069428997098</v>
      </c>
    </row>
    <row r="206" spans="1:13" s="4" customFormat="1" ht="12.5" x14ac:dyDescent="0.25">
      <c r="A206" s="5" t="s">
        <v>172</v>
      </c>
      <c r="B206" s="5" t="s">
        <v>173</v>
      </c>
      <c r="C206" s="14">
        <v>4861612142.1815176</v>
      </c>
      <c r="D206" s="7">
        <v>9</v>
      </c>
      <c r="E206" s="7">
        <v>8</v>
      </c>
      <c r="F206" s="7">
        <v>0</v>
      </c>
      <c r="G206" s="22">
        <v>46.66</v>
      </c>
      <c r="H206" s="22">
        <v>49.527999877929688</v>
      </c>
      <c r="I206" s="24">
        <f>(H206-G206)/G206</f>
        <v>6.1465921087220127E-2</v>
      </c>
      <c r="J206" s="6">
        <v>0</v>
      </c>
      <c r="K206" s="5" t="s">
        <v>3</v>
      </c>
      <c r="L206" s="6">
        <v>19.825376510620117</v>
      </c>
      <c r="M206" s="6">
        <v>8.0650103721551272</v>
      </c>
    </row>
    <row r="207" spans="1:13" s="4" customFormat="1" ht="12.5" x14ac:dyDescent="0.25">
      <c r="A207" s="5" t="s">
        <v>444</v>
      </c>
      <c r="B207" s="5" t="s">
        <v>445</v>
      </c>
      <c r="C207" s="14">
        <v>2826359267.9023747</v>
      </c>
      <c r="D207" s="7">
        <v>0</v>
      </c>
      <c r="E207" s="7">
        <v>3</v>
      </c>
      <c r="F207" s="7">
        <v>0</v>
      </c>
      <c r="G207" s="22">
        <v>48.18</v>
      </c>
      <c r="H207" s="22">
        <v>51</v>
      </c>
      <c r="I207" s="24">
        <f>(H207-G207)/G207</f>
        <v>5.8530510585305111E-2</v>
      </c>
      <c r="J207" s="6">
        <v>0.4151100218296051</v>
      </c>
      <c r="K207" s="5" t="s">
        <v>7</v>
      </c>
      <c r="L207" s="6">
        <v>8.0026893615722656</v>
      </c>
      <c r="M207" s="6">
        <v>14.398572945793228</v>
      </c>
    </row>
    <row r="208" spans="1:13" s="4" customFormat="1" ht="12.5" x14ac:dyDescent="0.25">
      <c r="A208" s="5" t="s">
        <v>9</v>
      </c>
      <c r="B208" s="5" t="s">
        <v>10</v>
      </c>
      <c r="C208" s="14">
        <v>307766270.38483047</v>
      </c>
      <c r="D208" s="7">
        <v>1</v>
      </c>
      <c r="E208" s="7">
        <v>1</v>
      </c>
      <c r="F208" s="7">
        <v>0</v>
      </c>
      <c r="G208" s="22">
        <v>16.829999999999998</v>
      </c>
      <c r="H208" s="22">
        <v>17.75</v>
      </c>
      <c r="I208" s="24">
        <f>(H208-G208)/G208</f>
        <v>5.4664289958407712E-2</v>
      </c>
      <c r="J208" s="6">
        <v>6.892453670501709</v>
      </c>
      <c r="K208" s="5" t="s">
        <v>7</v>
      </c>
      <c r="L208" s="6">
        <v>5.8490586280822754</v>
      </c>
      <c r="M208" s="6">
        <v>23.872340882437911</v>
      </c>
    </row>
    <row r="209" spans="1:13" s="4" customFormat="1" ht="12.5" x14ac:dyDescent="0.25">
      <c r="A209" s="5" t="s">
        <v>315</v>
      </c>
      <c r="B209" s="5" t="s">
        <v>316</v>
      </c>
      <c r="C209" s="14">
        <v>10161781278.999998</v>
      </c>
      <c r="D209" s="7">
        <v>10</v>
      </c>
      <c r="E209" s="7">
        <v>1</v>
      </c>
      <c r="F209" s="7">
        <v>0</v>
      </c>
      <c r="G209" s="22">
        <v>29.5</v>
      </c>
      <c r="H209" s="22">
        <v>30.950000762939453</v>
      </c>
      <c r="I209" s="24">
        <f>(H209-G209)/G209</f>
        <v>4.91525682352357E-2</v>
      </c>
      <c r="J209" s="6">
        <v>0.28214237093925476</v>
      </c>
      <c r="K209" s="5" t="s">
        <v>7</v>
      </c>
      <c r="L209" s="6">
        <v>59.80499267578125</v>
      </c>
      <c r="M209" s="6">
        <v>12.814348365961083</v>
      </c>
    </row>
    <row r="210" spans="1:13" s="4" customFormat="1" ht="12.5" x14ac:dyDescent="0.25">
      <c r="A210" s="5" t="s">
        <v>194</v>
      </c>
      <c r="B210" s="5" t="s">
        <v>195</v>
      </c>
      <c r="C210" s="14">
        <v>12745711743.905394</v>
      </c>
      <c r="D210" s="7">
        <v>13</v>
      </c>
      <c r="E210" s="7">
        <v>0</v>
      </c>
      <c r="F210" s="7">
        <v>0</v>
      </c>
      <c r="G210" s="22">
        <v>55.86</v>
      </c>
      <c r="H210" s="22">
        <v>58.5</v>
      </c>
      <c r="I210" s="24">
        <f>(H210-G210)/G210</f>
        <v>4.7261009667024713E-2</v>
      </c>
      <c r="J210" s="6">
        <v>0</v>
      </c>
      <c r="K210" s="5" t="s">
        <v>3</v>
      </c>
      <c r="L210" s="6">
        <v>34.634849548339844</v>
      </c>
      <c r="M210" s="6">
        <v>23.358997301825575</v>
      </c>
    </row>
    <row r="211" spans="1:13" s="4" customFormat="1" ht="12.5" x14ac:dyDescent="0.25">
      <c r="A211" s="5" t="s">
        <v>238</v>
      </c>
      <c r="B211" s="5" t="s">
        <v>239</v>
      </c>
      <c r="C211" s="14">
        <v>8019288903.7086487</v>
      </c>
      <c r="D211" s="7">
        <v>11</v>
      </c>
      <c r="E211" s="7">
        <v>0</v>
      </c>
      <c r="F211" s="7">
        <v>0</v>
      </c>
      <c r="G211" s="22">
        <v>32.880000000000003</v>
      </c>
      <c r="H211" s="22">
        <v>34.200000762939453</v>
      </c>
      <c r="I211" s="24">
        <f>(H211-G211)/G211</f>
        <v>4.0146008605214431E-2</v>
      </c>
      <c r="J211" s="6">
        <v>0</v>
      </c>
      <c r="K211" s="5" t="s">
        <v>3</v>
      </c>
      <c r="L211" s="6">
        <v>44.909652709960938</v>
      </c>
      <c r="M211" s="6">
        <v>14.696578871627453</v>
      </c>
    </row>
    <row r="212" spans="1:13" s="4" customFormat="1" ht="12.5" x14ac:dyDescent="0.25">
      <c r="A212" s="5" t="s">
        <v>251</v>
      </c>
      <c r="B212" s="5" t="s">
        <v>252</v>
      </c>
      <c r="C212" s="14">
        <v>1998079956.0546875</v>
      </c>
      <c r="D212" s="7">
        <v>0</v>
      </c>
      <c r="E212" s="7">
        <v>5</v>
      </c>
      <c r="F212" s="7">
        <v>0</v>
      </c>
      <c r="G212" s="22">
        <v>31.22</v>
      </c>
      <c r="H212" s="22">
        <v>32</v>
      </c>
      <c r="I212" s="24">
        <f>(H212-G212)/G212</f>
        <v>2.4983984625240267E-2</v>
      </c>
      <c r="J212" s="6">
        <v>4.4843049049377441</v>
      </c>
      <c r="K212" s="5" t="s">
        <v>7</v>
      </c>
      <c r="L212" s="6">
        <v>4.5195794105529785</v>
      </c>
      <c r="M212" s="6">
        <v>13.387649692770264</v>
      </c>
    </row>
    <row r="213" spans="1:13" s="4" customFormat="1" ht="12.5" x14ac:dyDescent="0.25">
      <c r="A213" s="5" t="s">
        <v>374</v>
      </c>
      <c r="B213" s="5" t="s">
        <v>375</v>
      </c>
      <c r="C213" s="14">
        <v>4187187741.9719696</v>
      </c>
      <c r="D213" s="7">
        <v>5</v>
      </c>
      <c r="E213" s="7">
        <v>1</v>
      </c>
      <c r="F213" s="7">
        <v>0</v>
      </c>
      <c r="G213" s="22">
        <v>18.96</v>
      </c>
      <c r="H213" s="22">
        <v>19.368999481201172</v>
      </c>
      <c r="I213" s="24">
        <f>(H213-G213)/G213</f>
        <v>2.1571702594998472E-2</v>
      </c>
      <c r="J213" s="6">
        <v>0.18426953256130219</v>
      </c>
      <c r="K213" s="5" t="s">
        <v>16</v>
      </c>
      <c r="L213" s="6">
        <v>65.156791687011719</v>
      </c>
      <c r="M213" s="6">
        <v>27.523725632296895</v>
      </c>
    </row>
    <row r="214" spans="1:13" s="4" customFormat="1" ht="12.5" x14ac:dyDescent="0.25">
      <c r="A214" s="5" t="s">
        <v>31</v>
      </c>
      <c r="B214" s="5" t="s">
        <v>32</v>
      </c>
      <c r="C214" s="14">
        <v>5406764954.9124527</v>
      </c>
      <c r="D214" s="7">
        <v>0</v>
      </c>
      <c r="E214" s="7">
        <v>2</v>
      </c>
      <c r="F214" s="7">
        <v>0</v>
      </c>
      <c r="G214" s="22">
        <v>43.18</v>
      </c>
      <c r="H214" s="22">
        <v>44</v>
      </c>
      <c r="I214" s="24">
        <f>(H214-G214)/G214</f>
        <v>1.8990273274664203E-2</v>
      </c>
      <c r="J214" s="6">
        <v>0</v>
      </c>
      <c r="K214" s="5" t="s">
        <v>3</v>
      </c>
      <c r="L214" s="6">
        <v>37.297294616699219</v>
      </c>
      <c r="M214" s="6">
        <v>5.9612179119648001</v>
      </c>
    </row>
    <row r="215" spans="1:13" s="4" customFormat="1" ht="12.5" x14ac:dyDescent="0.25">
      <c r="A215" s="5" t="s">
        <v>400</v>
      </c>
      <c r="B215" s="5" t="s">
        <v>401</v>
      </c>
      <c r="C215" s="14">
        <v>4427907989.4283609</v>
      </c>
      <c r="D215" s="7">
        <v>6</v>
      </c>
      <c r="E215" s="7">
        <v>2</v>
      </c>
      <c r="F215" s="7">
        <v>0</v>
      </c>
      <c r="G215" s="22">
        <v>12.15</v>
      </c>
      <c r="H215" s="22">
        <v>12.239999771118164</v>
      </c>
      <c r="I215" s="24">
        <f>(H215-G215)/G215</f>
        <v>7.4073885693961899E-3</v>
      </c>
      <c r="J215" s="6">
        <v>0</v>
      </c>
      <c r="K215" s="5" t="s">
        <v>3</v>
      </c>
      <c r="L215" s="6">
        <v>56.370651245117188</v>
      </c>
      <c r="M215" s="6">
        <v>21.941309416414803</v>
      </c>
    </row>
    <row r="216" spans="1:13" s="4" customFormat="1" ht="12.5" x14ac:dyDescent="0.25">
      <c r="A216" s="5" t="s">
        <v>186</v>
      </c>
      <c r="B216" s="5" t="s">
        <v>187</v>
      </c>
      <c r="C216" s="14">
        <v>5690045952.7240896</v>
      </c>
      <c r="D216" s="7">
        <v>3</v>
      </c>
      <c r="E216" s="7">
        <v>1</v>
      </c>
      <c r="F216" s="7">
        <v>0</v>
      </c>
      <c r="G216" s="22">
        <v>18.64</v>
      </c>
      <c r="H216" s="22">
        <v>18.663999557495117</v>
      </c>
      <c r="I216" s="24">
        <f>(H216-G216)/G216</f>
        <v>1.2875299085362993E-3</v>
      </c>
      <c r="J216" s="6">
        <v>0</v>
      </c>
      <c r="K216" s="5" t="s">
        <v>3</v>
      </c>
      <c r="L216" s="6">
        <v>38.587356567382813</v>
      </c>
      <c r="M216" s="6">
        <v>8.4028964743350283</v>
      </c>
    </row>
    <row r="217" spans="1:13" s="4" customFormat="1" ht="12.5" x14ac:dyDescent="0.25">
      <c r="A217" s="5" t="s">
        <v>293</v>
      </c>
      <c r="B217" s="5" t="s">
        <v>489</v>
      </c>
      <c r="C217" s="14">
        <v>1153536174.6475563</v>
      </c>
      <c r="D217" s="7">
        <v>4</v>
      </c>
      <c r="E217" s="7">
        <v>0</v>
      </c>
      <c r="F217" s="7">
        <v>0</v>
      </c>
      <c r="G217" s="22">
        <v>27.73</v>
      </c>
      <c r="H217" s="22">
        <v>27.648000717163086</v>
      </c>
      <c r="I217" s="24">
        <f>(H217-G217)/G217</f>
        <v>-2.9570603258894513E-3</v>
      </c>
      <c r="J217" s="6">
        <v>1.4424811601638794</v>
      </c>
      <c r="K217" s="5" t="s">
        <v>7</v>
      </c>
      <c r="L217" s="6">
        <v>78.213363647460938</v>
      </c>
      <c r="M217" s="6">
        <v>39.891819671403091</v>
      </c>
    </row>
    <row r="218" spans="1:13" s="4" customFormat="1" ht="12.5" x14ac:dyDescent="0.25">
      <c r="A218" s="5" t="s">
        <v>294</v>
      </c>
      <c r="B218" s="5" t="s">
        <v>295</v>
      </c>
      <c r="C218" s="14">
        <v>1432063487.1793919</v>
      </c>
      <c r="D218" s="7">
        <v>4</v>
      </c>
      <c r="E218" s="7">
        <v>0</v>
      </c>
      <c r="F218" s="7">
        <v>0</v>
      </c>
      <c r="G218" s="22">
        <v>7.78</v>
      </c>
      <c r="H218" s="22">
        <v>7.5929999351501465</v>
      </c>
      <c r="I218" s="24">
        <f>(H218-G218)/G218</f>
        <v>-2.4035998052680432E-2</v>
      </c>
      <c r="J218" s="6">
        <v>0</v>
      </c>
      <c r="K218" s="5" t="s">
        <v>3</v>
      </c>
      <c r="L218" s="6">
        <v>62.083332061767578</v>
      </c>
      <c r="M218" s="6"/>
    </row>
    <row r="219" spans="1:13" s="4" customFormat="1" ht="12.5" x14ac:dyDescent="0.25">
      <c r="A219" s="5" t="s">
        <v>322</v>
      </c>
      <c r="B219" s="5" t="s">
        <v>323</v>
      </c>
      <c r="C219" s="14">
        <v>6262302148.6831656</v>
      </c>
      <c r="D219" s="7">
        <v>7</v>
      </c>
      <c r="E219" s="7">
        <v>0</v>
      </c>
      <c r="F219" s="7">
        <v>0</v>
      </c>
      <c r="G219" s="22">
        <v>50.28</v>
      </c>
      <c r="H219" s="22">
        <v>47.812999725341797</v>
      </c>
      <c r="I219" s="24">
        <f>(H219-G219)/G219</f>
        <v>-4.9065240148333418E-2</v>
      </c>
      <c r="J219" s="6">
        <v>0</v>
      </c>
      <c r="K219" s="5" t="s">
        <v>3</v>
      </c>
      <c r="L219" s="6">
        <v>51.309055328369141</v>
      </c>
      <c r="M219" s="6"/>
    </row>
    <row r="220" spans="1:13" s="4" customFormat="1" ht="12.5" x14ac:dyDescent="0.25">
      <c r="A220" s="5" t="s">
        <v>38</v>
      </c>
      <c r="B220" s="5" t="s">
        <v>39</v>
      </c>
      <c r="C220" s="14">
        <v>2230501892.066433</v>
      </c>
      <c r="D220" s="7">
        <v>5</v>
      </c>
      <c r="E220" s="7">
        <v>1</v>
      </c>
      <c r="F220" s="7">
        <v>0</v>
      </c>
      <c r="G220" s="22">
        <v>48.19</v>
      </c>
      <c r="H220" s="22">
        <v>44.5</v>
      </c>
      <c r="I220" s="24">
        <f>(H220-G220)/G220</f>
        <v>-7.6571902884415816E-2</v>
      </c>
      <c r="J220" s="6">
        <v>0.83004778623580933</v>
      </c>
      <c r="K220" s="5" t="s">
        <v>7</v>
      </c>
      <c r="L220" s="6">
        <v>17.99705696105957</v>
      </c>
      <c r="M220" s="6">
        <v>85.29203332754166</v>
      </c>
    </row>
    <row r="221" spans="1:13" s="4" customFormat="1" ht="12.5" x14ac:dyDescent="0.25">
      <c r="A221" s="5" t="s">
        <v>376</v>
      </c>
      <c r="B221" s="5" t="s">
        <v>377</v>
      </c>
      <c r="C221" s="14">
        <v>6306402124.7285032</v>
      </c>
      <c r="D221" s="7">
        <v>9</v>
      </c>
      <c r="E221" s="7">
        <v>1</v>
      </c>
      <c r="F221" s="7">
        <v>0</v>
      </c>
      <c r="G221" s="22">
        <v>51.99</v>
      </c>
      <c r="H221" s="22">
        <v>47.400001525878906</v>
      </c>
      <c r="I221" s="24">
        <f>(H221-G221)/G221</f>
        <v>-8.8286179536855081E-2</v>
      </c>
      <c r="J221" s="6">
        <v>0</v>
      </c>
      <c r="K221" s="5" t="s">
        <v>3</v>
      </c>
      <c r="L221" s="6">
        <v>59.478538513183594</v>
      </c>
      <c r="M221" s="6"/>
    </row>
    <row r="222" spans="1:13" s="4" customFormat="1" ht="12.5" x14ac:dyDescent="0.25">
      <c r="A222" s="5" t="s">
        <v>36</v>
      </c>
      <c r="B222" s="5" t="s">
        <v>37</v>
      </c>
      <c r="C222" s="14">
        <v>7011674326.5134087</v>
      </c>
      <c r="D222" s="7">
        <v>7</v>
      </c>
      <c r="E222" s="7">
        <v>0</v>
      </c>
      <c r="F222" s="7">
        <v>0</v>
      </c>
      <c r="G222" s="22">
        <v>25.17</v>
      </c>
      <c r="H222" s="22">
        <v>22.312999725341797</v>
      </c>
      <c r="I222" s="24">
        <f>(H222-G222)/G222</f>
        <v>-0.11350815552873281</v>
      </c>
      <c r="J222" s="6">
        <v>0</v>
      </c>
      <c r="K222" s="5" t="s">
        <v>3</v>
      </c>
      <c r="L222" s="6">
        <v>108.18858337402344</v>
      </c>
      <c r="M222" s="6">
        <v>45.215544340370748</v>
      </c>
    </row>
    <row r="223" spans="1:13" s="4" customFormat="1" ht="12.5" x14ac:dyDescent="0.25">
      <c r="A223" s="5" t="s">
        <v>184</v>
      </c>
      <c r="B223" s="5" t="s">
        <v>185</v>
      </c>
      <c r="C223" s="14">
        <v>3932208061.4648666</v>
      </c>
      <c r="D223" s="7">
        <v>2</v>
      </c>
      <c r="E223" s="7">
        <v>1</v>
      </c>
      <c r="F223" s="7">
        <v>0</v>
      </c>
      <c r="G223" s="22">
        <v>7.34</v>
      </c>
      <c r="H223" s="22">
        <v>6.0500001907348633</v>
      </c>
      <c r="I223" s="24">
        <f>(H223-G223)/G223</f>
        <v>-0.17574929281541371</v>
      </c>
      <c r="J223" s="6">
        <v>0</v>
      </c>
      <c r="K223" s="5" t="s">
        <v>3</v>
      </c>
      <c r="L223" s="6">
        <v>45.634925842285156</v>
      </c>
      <c r="M223" s="6">
        <v>64.859897065103226</v>
      </c>
    </row>
    <row r="224" spans="1:13" s="4" customFormat="1" ht="12.5" x14ac:dyDescent="0.25">
      <c r="A224" s="5" t="s">
        <v>14</v>
      </c>
      <c r="B224" s="5" t="s">
        <v>15</v>
      </c>
      <c r="C224" s="14">
        <v>299522599.90470123</v>
      </c>
      <c r="D224" s="7">
        <v>0</v>
      </c>
      <c r="E224" s="7">
        <v>0</v>
      </c>
      <c r="F224" s="7">
        <v>0</v>
      </c>
      <c r="G224" s="22">
        <v>10.49</v>
      </c>
      <c r="H224" s="22" t="s">
        <v>468</v>
      </c>
      <c r="I224" s="24" t="s">
        <v>468</v>
      </c>
      <c r="J224" s="6">
        <v>0.38131552934646606</v>
      </c>
      <c r="K224" s="5" t="s">
        <v>16</v>
      </c>
      <c r="L224" s="6">
        <v>13.897933959960938</v>
      </c>
      <c r="M224" s="6">
        <v>9.7129623650768888</v>
      </c>
    </row>
    <row r="225" spans="1:13" s="4" customFormat="1" ht="12.5" x14ac:dyDescent="0.25">
      <c r="A225" s="5" t="s">
        <v>43</v>
      </c>
      <c r="B225" s="5" t="s">
        <v>44</v>
      </c>
      <c r="C225" s="14">
        <v>997611037.50980473</v>
      </c>
      <c r="D225" s="7">
        <v>0</v>
      </c>
      <c r="E225" s="7">
        <v>0</v>
      </c>
      <c r="F225" s="7">
        <v>0</v>
      </c>
      <c r="G225" s="22">
        <v>6.2</v>
      </c>
      <c r="H225" s="22" t="s">
        <v>468</v>
      </c>
      <c r="I225" s="24" t="s">
        <v>468</v>
      </c>
      <c r="J225" s="6">
        <v>2.5806450843811035</v>
      </c>
      <c r="K225" s="5" t="s">
        <v>7</v>
      </c>
      <c r="L225" s="6">
        <v>36.563873291015625</v>
      </c>
      <c r="M225" s="6">
        <v>25.271051780208545</v>
      </c>
    </row>
    <row r="226" spans="1:13" s="4" customFormat="1" ht="12.5" x14ac:dyDescent="0.25">
      <c r="A226" s="5"/>
      <c r="B226" s="5"/>
      <c r="C226" s="14"/>
      <c r="D226" s="7"/>
      <c r="E226" s="7"/>
      <c r="F226" s="7"/>
      <c r="G226" s="22"/>
      <c r="H226" s="22"/>
      <c r="I226" s="24"/>
      <c r="J226" s="6"/>
      <c r="K226" s="5"/>
      <c r="L226" s="6"/>
      <c r="M226" s="6"/>
    </row>
    <row r="227" spans="1:13" s="4" customFormat="1" ht="13" x14ac:dyDescent="0.3">
      <c r="A227" s="20" t="s">
        <v>35</v>
      </c>
      <c r="B227" s="5"/>
      <c r="C227" s="14"/>
      <c r="D227" s="7"/>
      <c r="E227" s="7"/>
      <c r="F227" s="7"/>
      <c r="G227" s="22"/>
      <c r="H227" s="22"/>
      <c r="I227" s="24"/>
      <c r="J227" s="6"/>
      <c r="K227" s="5"/>
      <c r="L227" s="6"/>
      <c r="M227" s="6"/>
    </row>
    <row r="228" spans="1:13" s="4" customFormat="1" ht="12.5" x14ac:dyDescent="0.25">
      <c r="A228" s="5" t="s">
        <v>153</v>
      </c>
      <c r="B228" s="5" t="s">
        <v>481</v>
      </c>
      <c r="C228" s="14">
        <v>930182010.4153862</v>
      </c>
      <c r="D228" s="7">
        <v>2</v>
      </c>
      <c r="E228" s="7">
        <v>0</v>
      </c>
      <c r="F228" s="7">
        <v>0</v>
      </c>
      <c r="G228" s="22">
        <v>22.22</v>
      </c>
      <c r="H228" s="22">
        <v>33.5</v>
      </c>
      <c r="I228" s="24">
        <f>(H228-G228)/G228</f>
        <v>0.50765076507650775</v>
      </c>
      <c r="J228" s="6">
        <v>3.1503150463104248</v>
      </c>
      <c r="K228" s="5" t="s">
        <v>7</v>
      </c>
      <c r="L228" s="6">
        <v>15.129534721374512</v>
      </c>
      <c r="M228" s="6">
        <v>19.491227712437492</v>
      </c>
    </row>
    <row r="229" spans="1:13" s="4" customFormat="1" ht="12.5" x14ac:dyDescent="0.25">
      <c r="A229" s="5" t="s">
        <v>351</v>
      </c>
      <c r="B229" s="5" t="s">
        <v>352</v>
      </c>
      <c r="C229" s="14">
        <v>464308225</v>
      </c>
      <c r="D229" s="7">
        <v>4</v>
      </c>
      <c r="E229" s="7">
        <v>2</v>
      </c>
      <c r="F229" s="7">
        <v>0</v>
      </c>
      <c r="G229" s="22">
        <v>6.25</v>
      </c>
      <c r="H229" s="22">
        <v>8.1999998092651367</v>
      </c>
      <c r="I229" s="24">
        <f>(H229-G229)/G229</f>
        <v>0.31199996948242187</v>
      </c>
      <c r="J229" s="6">
        <v>0</v>
      </c>
      <c r="K229" s="5" t="s">
        <v>3</v>
      </c>
      <c r="L229" s="6">
        <v>7.7586169242858887</v>
      </c>
      <c r="M229" s="6">
        <v>69.127767896705706</v>
      </c>
    </row>
    <row r="230" spans="1:13" s="4" customFormat="1" ht="12.5" x14ac:dyDescent="0.25">
      <c r="A230" s="5" t="s">
        <v>284</v>
      </c>
      <c r="B230" s="5" t="s">
        <v>285</v>
      </c>
      <c r="C230" s="14">
        <v>1227980810</v>
      </c>
      <c r="D230" s="7">
        <v>0</v>
      </c>
      <c r="E230" s="7">
        <v>1</v>
      </c>
      <c r="F230" s="7">
        <v>0</v>
      </c>
      <c r="G230" s="22">
        <v>115</v>
      </c>
      <c r="H230" s="22">
        <v>145</v>
      </c>
      <c r="I230" s="24">
        <f>(H230-G230)/G230</f>
        <v>0.2608695652173913</v>
      </c>
      <c r="J230" s="6">
        <v>0.69565218687057495</v>
      </c>
      <c r="K230" s="5" t="s">
        <v>7</v>
      </c>
      <c r="L230" s="6">
        <v>-0.86206895112991333</v>
      </c>
      <c r="M230" s="6">
        <v>7.0036540478479656</v>
      </c>
    </row>
    <row r="231" spans="1:13" s="4" customFormat="1" ht="12.5" x14ac:dyDescent="0.25">
      <c r="A231" s="5" t="s">
        <v>242</v>
      </c>
      <c r="B231" s="5" t="s">
        <v>477</v>
      </c>
      <c r="C231" s="14">
        <v>2021591998.2682743</v>
      </c>
      <c r="D231" s="7">
        <v>10</v>
      </c>
      <c r="E231" s="7">
        <v>1</v>
      </c>
      <c r="F231" s="7">
        <v>0</v>
      </c>
      <c r="G231" s="22">
        <v>16.899999999999999</v>
      </c>
      <c r="H231" s="22">
        <v>20.159000396728516</v>
      </c>
      <c r="I231" s="24">
        <f>(H231-G231)/G231</f>
        <v>0.19284026016145073</v>
      </c>
      <c r="J231" s="6">
        <v>4.2603549957275391</v>
      </c>
      <c r="K231" s="5" t="s">
        <v>34</v>
      </c>
      <c r="L231" s="6">
        <v>3.0487804412841797</v>
      </c>
      <c r="M231" s="6">
        <v>16.622896129025147</v>
      </c>
    </row>
    <row r="232" spans="1:13" s="4" customFormat="1" ht="12.5" x14ac:dyDescent="0.25">
      <c r="A232" s="5" t="s">
        <v>390</v>
      </c>
      <c r="B232" s="5" t="s">
        <v>391</v>
      </c>
      <c r="C232" s="14">
        <v>1808282920.572705</v>
      </c>
      <c r="D232" s="7">
        <v>9</v>
      </c>
      <c r="E232" s="7">
        <v>1</v>
      </c>
      <c r="F232" s="7">
        <v>0</v>
      </c>
      <c r="G232" s="22">
        <v>4.95</v>
      </c>
      <c r="H232" s="22">
        <v>5.8889999389648438</v>
      </c>
      <c r="I232" s="24">
        <f>(H232-G232)/G232</f>
        <v>0.18969695736663506</v>
      </c>
      <c r="J232" s="6">
        <v>0.24169696867465973</v>
      </c>
      <c r="K232" s="5" t="s">
        <v>7</v>
      </c>
      <c r="L232" s="6">
        <v>5.9957113265991211</v>
      </c>
      <c r="M232" s="6"/>
    </row>
    <row r="233" spans="1:13" s="4" customFormat="1" ht="12.5" x14ac:dyDescent="0.25">
      <c r="A233" s="5" t="s">
        <v>286</v>
      </c>
      <c r="B233" s="5" t="s">
        <v>475</v>
      </c>
      <c r="C233" s="14">
        <v>730588106.24999988</v>
      </c>
      <c r="D233" s="7">
        <v>3</v>
      </c>
      <c r="E233" s="7">
        <v>1</v>
      </c>
      <c r="F233" s="7">
        <v>0</v>
      </c>
      <c r="G233" s="22">
        <v>18.75</v>
      </c>
      <c r="H233" s="22">
        <v>22.25</v>
      </c>
      <c r="I233" s="24">
        <f>(H233-G233)/G233</f>
        <v>0.18666666666666668</v>
      </c>
      <c r="J233" s="6">
        <v>4.2131199836730957</v>
      </c>
      <c r="K233" s="5" t="s">
        <v>34</v>
      </c>
      <c r="L233" s="6">
        <v>7.9447269439697266</v>
      </c>
      <c r="M233" s="6">
        <v>12.755101792567082</v>
      </c>
    </row>
    <row r="234" spans="1:13" s="4" customFormat="1" ht="12.5" x14ac:dyDescent="0.25">
      <c r="A234" s="5" t="s">
        <v>88</v>
      </c>
      <c r="B234" s="5" t="s">
        <v>485</v>
      </c>
      <c r="C234" s="14">
        <v>916140343.59979379</v>
      </c>
      <c r="D234" s="7">
        <v>7</v>
      </c>
      <c r="E234" s="7">
        <v>1</v>
      </c>
      <c r="F234" s="7">
        <v>0</v>
      </c>
      <c r="G234" s="22">
        <v>17.28</v>
      </c>
      <c r="H234" s="22">
        <v>19.91</v>
      </c>
      <c r="I234" s="24">
        <f>(H234-G234)/G234</f>
        <v>0.15219907407407401</v>
      </c>
      <c r="J234" s="6">
        <v>4.4202842712402344</v>
      </c>
      <c r="K234" s="5" t="s">
        <v>34</v>
      </c>
      <c r="L234" s="6">
        <v>1.0526332855224609</v>
      </c>
      <c r="M234" s="6">
        <v>14.915195495515837</v>
      </c>
    </row>
    <row r="235" spans="1:13" s="4" customFormat="1" ht="12.5" x14ac:dyDescent="0.25">
      <c r="A235" s="5" t="s">
        <v>212</v>
      </c>
      <c r="B235" s="5" t="s">
        <v>479</v>
      </c>
      <c r="C235" s="14">
        <v>2865511854.2232208</v>
      </c>
      <c r="D235" s="7">
        <v>5</v>
      </c>
      <c r="E235" s="7">
        <v>2</v>
      </c>
      <c r="F235" s="7">
        <v>0</v>
      </c>
      <c r="G235" s="22">
        <v>10.43</v>
      </c>
      <c r="H235" s="22">
        <v>11.78600025177002</v>
      </c>
      <c r="I235" s="24">
        <f>(H235-G235)/G235</f>
        <v>0.13000961186673249</v>
      </c>
      <c r="J235" s="6">
        <v>5.7526364326477051</v>
      </c>
      <c r="K235" s="5" t="s">
        <v>34</v>
      </c>
      <c r="L235" s="6">
        <v>1.955041766166687</v>
      </c>
      <c r="M235" s="6">
        <v>13.723684784282945</v>
      </c>
    </row>
    <row r="236" spans="1:13" s="4" customFormat="1" ht="12.5" x14ac:dyDescent="0.25">
      <c r="A236" s="5" t="s">
        <v>40</v>
      </c>
      <c r="B236" s="5" t="s">
        <v>41</v>
      </c>
      <c r="C236" s="14">
        <v>1889758484.1402738</v>
      </c>
      <c r="D236" s="7">
        <v>2</v>
      </c>
      <c r="E236" s="7">
        <v>4</v>
      </c>
      <c r="F236" s="7">
        <v>0</v>
      </c>
      <c r="G236" s="22">
        <v>46.71</v>
      </c>
      <c r="H236" s="22">
        <v>51.599998474121094</v>
      </c>
      <c r="I236" s="24">
        <f>(H236-G236)/G236</f>
        <v>0.10468847086536272</v>
      </c>
      <c r="J236" s="6">
        <v>1.2845215797424316</v>
      </c>
      <c r="K236" s="5" t="s">
        <v>7</v>
      </c>
      <c r="L236" s="6">
        <v>-17.633575439453125</v>
      </c>
      <c r="M236" s="6">
        <v>19.143441798801692</v>
      </c>
    </row>
    <row r="237" spans="1:13" s="4" customFormat="1" ht="12.5" x14ac:dyDescent="0.25">
      <c r="A237" s="5" t="s">
        <v>152</v>
      </c>
      <c r="B237" s="5" t="s">
        <v>482</v>
      </c>
      <c r="C237" s="14">
        <v>282226767</v>
      </c>
      <c r="D237" s="7">
        <v>2</v>
      </c>
      <c r="E237" s="7">
        <v>6</v>
      </c>
      <c r="F237" s="7">
        <v>1</v>
      </c>
      <c r="G237" s="22">
        <v>17.25</v>
      </c>
      <c r="H237" s="22">
        <v>18.916999816894531</v>
      </c>
      <c r="I237" s="24">
        <f>(H237-G237)/G237</f>
        <v>9.6637670544610504E-2</v>
      </c>
      <c r="J237" s="6">
        <v>5.7968692779541016</v>
      </c>
      <c r="K237" s="5" t="s">
        <v>34</v>
      </c>
      <c r="L237" s="6">
        <v>-5.3238162994384766</v>
      </c>
      <c r="M237" s="6">
        <v>11.694915065201014</v>
      </c>
    </row>
    <row r="238" spans="1:13" s="4" customFormat="1" ht="12.5" x14ac:dyDescent="0.25">
      <c r="A238" s="5" t="s">
        <v>61</v>
      </c>
      <c r="B238" s="5" t="s">
        <v>487</v>
      </c>
      <c r="C238" s="14">
        <v>643483184.97296906</v>
      </c>
      <c r="D238" s="7">
        <v>5</v>
      </c>
      <c r="E238" s="7">
        <v>5</v>
      </c>
      <c r="F238" s="7">
        <v>0</v>
      </c>
      <c r="G238" s="22">
        <v>11.68</v>
      </c>
      <c r="H238" s="22">
        <v>12.678999900817871</v>
      </c>
      <c r="I238" s="24">
        <f>(H238-G238)/G238</f>
        <v>8.5530813426187624E-2</v>
      </c>
      <c r="J238" s="6">
        <v>7.0376706123352051</v>
      </c>
      <c r="K238" s="5" t="s">
        <v>34</v>
      </c>
      <c r="L238" s="6">
        <v>6.0853776931762695</v>
      </c>
      <c r="M238" s="6">
        <v>11.177034243867993</v>
      </c>
    </row>
    <row r="239" spans="1:13" s="4" customFormat="1" ht="12.5" x14ac:dyDescent="0.25">
      <c r="A239" s="5" t="s">
        <v>342</v>
      </c>
      <c r="B239" s="5" t="s">
        <v>343</v>
      </c>
      <c r="C239" s="14">
        <v>2164886965.4159966</v>
      </c>
      <c r="D239" s="7">
        <v>8</v>
      </c>
      <c r="E239" s="7">
        <v>1</v>
      </c>
      <c r="F239" s="7">
        <v>0</v>
      </c>
      <c r="G239" s="22">
        <v>18.260000000000002</v>
      </c>
      <c r="H239" s="22">
        <v>19.722000122070313</v>
      </c>
      <c r="I239" s="24">
        <f>(H239-G239)/G239</f>
        <v>8.0065724100236074E-2</v>
      </c>
      <c r="J239" s="6">
        <v>4.8190579414367676</v>
      </c>
      <c r="K239" s="5" t="s">
        <v>34</v>
      </c>
      <c r="L239" s="6">
        <v>17.126363754272461</v>
      </c>
      <c r="M239" s="6">
        <v>11.412499972991645</v>
      </c>
    </row>
    <row r="240" spans="1:13" s="4" customFormat="1" ht="12.5" x14ac:dyDescent="0.25">
      <c r="A240" s="5" t="s">
        <v>296</v>
      </c>
      <c r="B240" s="5" t="s">
        <v>297</v>
      </c>
      <c r="C240" s="14">
        <v>547255790.47034454</v>
      </c>
      <c r="D240" s="7">
        <v>2</v>
      </c>
      <c r="E240" s="7">
        <v>6</v>
      </c>
      <c r="F240" s="7">
        <v>0</v>
      </c>
      <c r="G240" s="22">
        <v>7.95</v>
      </c>
      <c r="H240" s="22">
        <v>8.5500001907348633</v>
      </c>
      <c r="I240" s="24">
        <f>(H240-G240)/G240</f>
        <v>7.5471722105014225E-2</v>
      </c>
      <c r="J240" s="6">
        <v>8.0498113632202148</v>
      </c>
      <c r="K240" s="5" t="s">
        <v>34</v>
      </c>
      <c r="L240" s="6">
        <v>0.63290774822235107</v>
      </c>
      <c r="M240" s="6">
        <v>12.822580238906951</v>
      </c>
    </row>
    <row r="241" spans="1:13" s="4" customFormat="1" ht="12.5" x14ac:dyDescent="0.25">
      <c r="A241" s="5" t="s">
        <v>306</v>
      </c>
      <c r="B241" s="5" t="s">
        <v>474</v>
      </c>
      <c r="C241" s="14">
        <v>1435230407.4997902</v>
      </c>
      <c r="D241" s="7">
        <v>0</v>
      </c>
      <c r="E241" s="7">
        <v>6</v>
      </c>
      <c r="F241" s="7">
        <v>0</v>
      </c>
      <c r="G241" s="22">
        <v>5.84</v>
      </c>
      <c r="H241" s="22">
        <v>6.2170000076293945</v>
      </c>
      <c r="I241" s="24">
        <f>(H241-G241)/G241</f>
        <v>6.4554795826951145E-2</v>
      </c>
      <c r="J241" s="6">
        <v>6.1643834114074707</v>
      </c>
      <c r="K241" s="5" t="s">
        <v>34</v>
      </c>
      <c r="L241" s="6">
        <v>14.285714149475098</v>
      </c>
      <c r="M241" s="6">
        <v>13.27272769143759</v>
      </c>
    </row>
    <row r="242" spans="1:13" s="4" customFormat="1" ht="12.5" x14ac:dyDescent="0.25">
      <c r="A242" s="5" t="s">
        <v>332</v>
      </c>
      <c r="B242" s="5" t="s">
        <v>333</v>
      </c>
      <c r="C242" s="14">
        <v>497108476.83309078</v>
      </c>
      <c r="D242" s="7">
        <v>3</v>
      </c>
      <c r="E242" s="7">
        <v>2</v>
      </c>
      <c r="F242" s="7">
        <v>0</v>
      </c>
      <c r="G242" s="22">
        <v>4.5049999999999999</v>
      </c>
      <c r="H242" s="22">
        <v>4.7670001983642578</v>
      </c>
      <c r="I242" s="24">
        <f>(H242-G242)/G242</f>
        <v>5.8157646695728732E-2</v>
      </c>
      <c r="J242" s="6">
        <v>6.2144279479980469</v>
      </c>
      <c r="K242" s="5" t="s">
        <v>34</v>
      </c>
      <c r="L242" s="6">
        <v>5.0116586685180664</v>
      </c>
      <c r="M242" s="6">
        <v>11.55128276841883</v>
      </c>
    </row>
    <row r="243" spans="1:13" s="4" customFormat="1" ht="12.5" x14ac:dyDescent="0.25">
      <c r="A243" s="5" t="s">
        <v>174</v>
      </c>
      <c r="B243" s="5" t="s">
        <v>480</v>
      </c>
      <c r="C243" s="14">
        <v>264465303.97400987</v>
      </c>
      <c r="D243" s="7">
        <v>0</v>
      </c>
      <c r="E243" s="7">
        <v>7</v>
      </c>
      <c r="F243" s="7">
        <v>0</v>
      </c>
      <c r="G243" s="22">
        <v>1.1299999999999999</v>
      </c>
      <c r="H243" s="22">
        <v>1.1929999589920044</v>
      </c>
      <c r="I243" s="24">
        <f>(H243-G243)/G243</f>
        <v>5.5752176099119033E-2</v>
      </c>
      <c r="J243" s="6">
        <v>8.5911502838134766</v>
      </c>
      <c r="K243" s="5" t="s">
        <v>34</v>
      </c>
      <c r="L243" s="6">
        <v>-3.4188003540039063</v>
      </c>
      <c r="M243" s="6"/>
    </row>
    <row r="244" spans="1:13" s="4" customFormat="1" ht="12.5" x14ac:dyDescent="0.25">
      <c r="A244" s="5" t="s">
        <v>344</v>
      </c>
      <c r="B244" s="5" t="s">
        <v>473</v>
      </c>
      <c r="C244" s="14">
        <v>381521045.44808292</v>
      </c>
      <c r="D244" s="7">
        <v>2</v>
      </c>
      <c r="E244" s="7">
        <v>6</v>
      </c>
      <c r="F244" s="7">
        <v>0</v>
      </c>
      <c r="G244" s="22">
        <v>6.47</v>
      </c>
      <c r="H244" s="22">
        <v>6.75</v>
      </c>
      <c r="I244" s="24">
        <f>(H244-G244)/G244</f>
        <v>4.3276661514683193E-2</v>
      </c>
      <c r="J244" s="6">
        <v>6.9551782608032227</v>
      </c>
      <c r="K244" s="5" t="s">
        <v>34</v>
      </c>
      <c r="L244" s="6">
        <v>-1.2213801145553589</v>
      </c>
      <c r="M244" s="6"/>
    </row>
    <row r="245" spans="1:13" s="4" customFormat="1" ht="12.5" x14ac:dyDescent="0.25">
      <c r="A245" s="5" t="s">
        <v>33</v>
      </c>
      <c r="B245" s="5" t="s">
        <v>488</v>
      </c>
      <c r="C245" s="14">
        <v>1749421440.4341831</v>
      </c>
      <c r="D245" s="7">
        <v>0</v>
      </c>
      <c r="E245" s="7">
        <v>7</v>
      </c>
      <c r="F245" s="7">
        <v>1</v>
      </c>
      <c r="G245" s="22">
        <v>9.51</v>
      </c>
      <c r="H245" s="22">
        <v>9.875</v>
      </c>
      <c r="I245" s="24">
        <f>(H245-G245)/G245</f>
        <v>3.838065194532074E-2</v>
      </c>
      <c r="J245" s="6">
        <v>7.5709776878356934</v>
      </c>
      <c r="K245" s="5" t="s">
        <v>34</v>
      </c>
      <c r="L245" s="6">
        <v>-28.870603561401367</v>
      </c>
      <c r="M245" s="6">
        <v>11.887500108964739</v>
      </c>
    </row>
    <row r="246" spans="1:13" s="4" customFormat="1" ht="12.5" x14ac:dyDescent="0.25">
      <c r="A246" s="5" t="s">
        <v>132</v>
      </c>
      <c r="B246" s="5" t="s">
        <v>483</v>
      </c>
      <c r="C246" s="14">
        <v>1783810605.1896057</v>
      </c>
      <c r="D246" s="7">
        <v>7</v>
      </c>
      <c r="E246" s="7">
        <v>2</v>
      </c>
      <c r="F246" s="7">
        <v>0</v>
      </c>
      <c r="G246" s="22">
        <v>16.36</v>
      </c>
      <c r="H246" s="22">
        <v>16.916999816894531</v>
      </c>
      <c r="I246" s="24">
        <f>(H246-G246)/G246</f>
        <v>3.4046443575460383E-2</v>
      </c>
      <c r="J246" s="6">
        <v>5.5012226104736328</v>
      </c>
      <c r="K246" s="5" t="s">
        <v>34</v>
      </c>
      <c r="L246" s="6">
        <v>6.998042106628418</v>
      </c>
      <c r="M246" s="6">
        <v>27.266666600439287</v>
      </c>
    </row>
    <row r="247" spans="1:13" s="4" customFormat="1" ht="12.5" x14ac:dyDescent="0.25">
      <c r="A247" s="5" t="s">
        <v>89</v>
      </c>
      <c r="B247" s="5" t="s">
        <v>484</v>
      </c>
      <c r="C247" s="14">
        <v>335681413.86994356</v>
      </c>
      <c r="D247" s="7">
        <v>0</v>
      </c>
      <c r="E247" s="7">
        <v>4</v>
      </c>
      <c r="F247" s="7">
        <v>0</v>
      </c>
      <c r="G247" s="22">
        <v>4.01</v>
      </c>
      <c r="H247" s="22">
        <v>4.0830001831054688</v>
      </c>
      <c r="I247" s="24">
        <f>(H247-G247)/G247</f>
        <v>1.8204534440266575E-2</v>
      </c>
      <c r="J247" s="6">
        <v>7.4812965393066406</v>
      </c>
      <c r="K247" s="5" t="s">
        <v>34</v>
      </c>
      <c r="L247" s="6">
        <v>-1.9559882879257202</v>
      </c>
      <c r="M247" s="6">
        <v>11.138889082052081</v>
      </c>
    </row>
    <row r="248" spans="1:13" s="4" customFormat="1" ht="12.5" x14ac:dyDescent="0.25">
      <c r="A248" s="5" t="s">
        <v>283</v>
      </c>
      <c r="B248" s="5" t="s">
        <v>476</v>
      </c>
      <c r="C248" s="14">
        <v>1152028299.4686394</v>
      </c>
      <c r="D248" s="7">
        <v>2</v>
      </c>
      <c r="E248" s="7">
        <v>6</v>
      </c>
      <c r="F248" s="7">
        <v>0</v>
      </c>
      <c r="G248" s="22">
        <v>17.55</v>
      </c>
      <c r="H248" s="22">
        <v>17.812000274658203</v>
      </c>
      <c r="I248" s="24">
        <f>(H248-G248)/G248</f>
        <v>1.4928790578814952E-2</v>
      </c>
      <c r="J248" s="6">
        <v>3.0482053756713867</v>
      </c>
      <c r="K248" s="5" t="s">
        <v>34</v>
      </c>
      <c r="L248" s="6">
        <v>28.760082244873047</v>
      </c>
      <c r="M248" s="6">
        <v>26.194028059553045</v>
      </c>
    </row>
    <row r="249" spans="1:13" s="4" customFormat="1" ht="12.5" x14ac:dyDescent="0.25">
      <c r="A249" s="5" t="s">
        <v>227</v>
      </c>
      <c r="B249" s="5" t="s">
        <v>478</v>
      </c>
      <c r="C249" s="14">
        <v>1903243709.1696155</v>
      </c>
      <c r="D249" s="7">
        <v>1</v>
      </c>
      <c r="E249" s="7">
        <v>3</v>
      </c>
      <c r="F249" s="7">
        <v>2</v>
      </c>
      <c r="G249" s="22">
        <v>13.39</v>
      </c>
      <c r="H249" s="22">
        <v>13.550000190734863</v>
      </c>
      <c r="I249" s="24">
        <f>(H249-G249)/G249</f>
        <v>1.1949230077286236E-2</v>
      </c>
      <c r="J249" s="6">
        <v>2.9641523361206055</v>
      </c>
      <c r="K249" s="5" t="s">
        <v>34</v>
      </c>
      <c r="L249" s="6">
        <v>1.5163060426712036</v>
      </c>
      <c r="M249" s="6">
        <v>20.135338212428977</v>
      </c>
    </row>
    <row r="250" spans="1:13" s="4" customFormat="1" ht="12.5" x14ac:dyDescent="0.25">
      <c r="A250" s="5" t="s">
        <v>378</v>
      </c>
      <c r="B250" s="5" t="s">
        <v>472</v>
      </c>
      <c r="C250" s="14">
        <v>955537146.19554031</v>
      </c>
      <c r="D250" s="7">
        <v>1</v>
      </c>
      <c r="E250" s="7">
        <v>5</v>
      </c>
      <c r="F250" s="7">
        <v>0</v>
      </c>
      <c r="G250" s="22">
        <v>15.89</v>
      </c>
      <c r="H250" s="22">
        <v>15.694999694824219</v>
      </c>
      <c r="I250" s="24">
        <f>(H250-G250)/G250</f>
        <v>-1.2271888305587276E-2</v>
      </c>
      <c r="J250" s="6">
        <v>7.4111514091491699</v>
      </c>
      <c r="K250" s="5" t="s">
        <v>34</v>
      </c>
      <c r="L250" s="6">
        <v>4.196723461151123</v>
      </c>
      <c r="M250" s="6">
        <v>11.775866308348432</v>
      </c>
    </row>
    <row r="251" spans="1:13" s="4" customFormat="1" ht="12.5" x14ac:dyDescent="0.25">
      <c r="A251" s="5" t="s">
        <v>87</v>
      </c>
      <c r="B251" s="5" t="s">
        <v>486</v>
      </c>
      <c r="C251" s="14">
        <v>136567436.38219833</v>
      </c>
      <c r="D251" s="7">
        <v>0</v>
      </c>
      <c r="E251" s="7">
        <v>1</v>
      </c>
      <c r="F251" s="7">
        <v>0</v>
      </c>
      <c r="G251" s="22">
        <v>14.4</v>
      </c>
      <c r="H251" s="22">
        <v>13.5</v>
      </c>
      <c r="I251" s="24">
        <f>(H251-G251)/G251</f>
        <v>-6.2500000000000028E-2</v>
      </c>
      <c r="J251" s="6">
        <v>9.375</v>
      </c>
      <c r="K251" s="5" t="s">
        <v>34</v>
      </c>
      <c r="L251" s="6">
        <v>8.9258651733398438</v>
      </c>
      <c r="M251" s="6"/>
    </row>
    <row r="252" spans="1:13" s="4" customFormat="1" ht="12.5" x14ac:dyDescent="0.25">
      <c r="A252" s="5"/>
      <c r="B252" s="5"/>
      <c r="C252" s="14"/>
      <c r="D252" s="7"/>
      <c r="E252" s="7"/>
      <c r="F252" s="7"/>
      <c r="G252" s="22"/>
      <c r="H252" s="22"/>
      <c r="I252" s="24"/>
      <c r="J252" s="6"/>
      <c r="K252" s="5"/>
      <c r="L252" s="6"/>
      <c r="M252" s="6"/>
    </row>
    <row r="253" spans="1:13" s="4" customFormat="1" ht="13" x14ac:dyDescent="0.3">
      <c r="A253" s="20" t="s">
        <v>84</v>
      </c>
      <c r="B253" s="5"/>
      <c r="C253" s="14"/>
      <c r="D253" s="7"/>
      <c r="E253" s="7"/>
      <c r="F253" s="7"/>
      <c r="G253" s="22"/>
      <c r="H253" s="22"/>
      <c r="I253" s="24"/>
      <c r="J253" s="6"/>
      <c r="K253" s="5"/>
      <c r="L253" s="6"/>
      <c r="M253" s="6"/>
    </row>
    <row r="254" spans="1:13" s="4" customFormat="1" ht="12.5" x14ac:dyDescent="0.25">
      <c r="A254" s="5" t="s">
        <v>336</v>
      </c>
      <c r="B254" s="5" t="s">
        <v>337</v>
      </c>
      <c r="C254" s="14">
        <v>250579400.88659096</v>
      </c>
      <c r="D254" s="7">
        <v>5</v>
      </c>
      <c r="E254" s="7">
        <v>0</v>
      </c>
      <c r="F254" s="7">
        <v>0</v>
      </c>
      <c r="G254" s="22">
        <v>11.99</v>
      </c>
      <c r="H254" s="22">
        <v>21.062000274658203</v>
      </c>
      <c r="I254" s="24">
        <f>(H254-G254)/G254</f>
        <v>0.75663054834513788</v>
      </c>
      <c r="J254" s="6">
        <v>6.8301916122436523</v>
      </c>
      <c r="K254" s="5" t="s">
        <v>7</v>
      </c>
      <c r="L254" s="6">
        <v>1.6101659536361694</v>
      </c>
      <c r="M254" s="6">
        <v>48.870953631230712</v>
      </c>
    </row>
    <row r="255" spans="1:13" s="4" customFormat="1" ht="12.5" x14ac:dyDescent="0.25">
      <c r="A255" s="5" t="s">
        <v>83</v>
      </c>
      <c r="B255" s="21" t="s">
        <v>469</v>
      </c>
      <c r="C255" s="14">
        <v>2852488844.8788357</v>
      </c>
      <c r="D255" s="7">
        <v>7</v>
      </c>
      <c r="E255" s="7">
        <v>3</v>
      </c>
      <c r="F255" s="7">
        <v>0</v>
      </c>
      <c r="G255" s="22">
        <v>27.76</v>
      </c>
      <c r="H255" s="22">
        <v>34.429000854492188</v>
      </c>
      <c r="I255" s="24">
        <f>(H255-G255)/G255</f>
        <v>0.24023778294280207</v>
      </c>
      <c r="J255" s="6">
        <v>2.3775217533111572</v>
      </c>
      <c r="K255" s="5" t="s">
        <v>7</v>
      </c>
      <c r="L255" s="6">
        <v>9.5933685302734375</v>
      </c>
      <c r="M255" s="6">
        <v>23.406408494456013</v>
      </c>
    </row>
    <row r="256" spans="1:13" s="4" customFormat="1" ht="12.5" x14ac:dyDescent="0.25">
      <c r="A256" s="5" t="s">
        <v>392</v>
      </c>
      <c r="B256" s="5" t="s">
        <v>393</v>
      </c>
      <c r="C256" s="14">
        <v>1427538802.4488235</v>
      </c>
      <c r="D256" s="7">
        <v>3</v>
      </c>
      <c r="E256" s="7">
        <v>7</v>
      </c>
      <c r="F256" s="7">
        <v>0</v>
      </c>
      <c r="G256" s="22">
        <v>6.57</v>
      </c>
      <c r="H256" s="22">
        <v>7.8000001907348633</v>
      </c>
      <c r="I256" s="24">
        <f>(H256-G256)/G256</f>
        <v>0.18721464090332771</v>
      </c>
      <c r="J256" s="6">
        <v>2.7397260665893555</v>
      </c>
      <c r="K256" s="5" t="s">
        <v>7</v>
      </c>
      <c r="L256" s="6">
        <v>-6.6761336326599121</v>
      </c>
      <c r="M256" s="6">
        <v>12.254882514974733</v>
      </c>
    </row>
    <row r="257" spans="1:4" ht="13" x14ac:dyDescent="0.3">
      <c r="A257" s="5" t="s">
        <v>446</v>
      </c>
      <c r="D257" s="3"/>
    </row>
  </sheetData>
  <sortState xmlns:xlrd2="http://schemas.microsoft.com/office/spreadsheetml/2017/richdata2" ref="A254:M256">
    <sortCondition descending="1" ref="I254:I256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cc05aab-6283-406f-8421-8fb05065eb76}" enabled="1" method="Standard" siteId="{6f8518e1-bbdc-41ae-a82c-024046d586d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SPTSXSmallCap Index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EREP Reporting platform</dc:creator>
  <cp:keywords>Erep request id:69a2f53b8c6c0000 on NXPGR-PW-878</cp:keywords>
  <cp:lastModifiedBy>Dowty, Jennifer</cp:lastModifiedBy>
  <dcterms:created xsi:type="dcterms:W3CDTF">2026-02-28T14:21:06Z</dcterms:created>
  <dcterms:modified xsi:type="dcterms:W3CDTF">2026-03-05T13:48:49Z</dcterms:modified>
</cp:coreProperties>
</file>