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beandmail-my.sharepoint.com/personal/jdowty_globeandmail_com/Documents/"/>
    </mc:Choice>
  </mc:AlternateContent>
  <xr:revisionPtr revIDLastSave="0" documentId="8_{6EE35C26-3B2A-476D-98A5-4EF570CB0C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TSX Composite Inde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8" i="1" l="1"/>
  <c r="I219" i="1"/>
  <c r="I95" i="1"/>
  <c r="I217" i="1"/>
  <c r="I73" i="1"/>
  <c r="I213" i="1"/>
  <c r="I227" i="1"/>
  <c r="I214" i="1"/>
  <c r="I224" i="1"/>
  <c r="I216" i="1"/>
  <c r="I225" i="1"/>
  <c r="I228" i="1"/>
  <c r="I220" i="1"/>
  <c r="I212" i="1"/>
  <c r="I222" i="1"/>
  <c r="I229" i="1"/>
  <c r="I215" i="1"/>
  <c r="I221" i="1"/>
  <c r="I233" i="1"/>
  <c r="I235" i="1"/>
  <c r="I239" i="1"/>
  <c r="I232" i="1"/>
  <c r="I244" i="1"/>
  <c r="I51" i="1"/>
  <c r="I62" i="1"/>
  <c r="I31" i="1"/>
  <c r="I23" i="1"/>
  <c r="I18" i="1"/>
  <c r="I17" i="1"/>
  <c r="I19" i="1"/>
  <c r="I20" i="1"/>
  <c r="I14" i="1"/>
  <c r="I13" i="1"/>
  <c r="I16" i="1"/>
  <c r="I15" i="1"/>
  <c r="I12" i="1"/>
  <c r="I5" i="1"/>
  <c r="I7" i="1"/>
  <c r="I169" i="1"/>
  <c r="I180" i="1"/>
  <c r="I106" i="1"/>
  <c r="I166" i="1"/>
  <c r="I123" i="1"/>
  <c r="I50" i="1"/>
  <c r="I171" i="1"/>
  <c r="I120" i="1"/>
  <c r="I137" i="1"/>
  <c r="I108" i="1"/>
  <c r="I109" i="1"/>
  <c r="I90" i="1"/>
  <c r="I178" i="1"/>
  <c r="I126" i="1"/>
  <c r="I168" i="1"/>
  <c r="I172" i="1"/>
  <c r="I27" i="1"/>
  <c r="I195" i="1"/>
  <c r="I94" i="1"/>
  <c r="I164" i="1"/>
  <c r="I158" i="1"/>
  <c r="I41" i="1"/>
  <c r="I182" i="1"/>
  <c r="I35" i="1"/>
  <c r="I128" i="1"/>
  <c r="I142" i="1"/>
  <c r="I167" i="1"/>
  <c r="I145" i="1"/>
  <c r="I115" i="1"/>
  <c r="I179" i="1"/>
  <c r="I30" i="1"/>
  <c r="I190" i="1"/>
  <c r="I112" i="1"/>
  <c r="I67" i="1"/>
  <c r="I32" i="1"/>
  <c r="I150" i="1"/>
  <c r="I132" i="1"/>
  <c r="I43" i="1"/>
  <c r="I78" i="1"/>
  <c r="I38" i="1"/>
  <c r="I204" i="1"/>
  <c r="I154" i="1"/>
  <c r="I127" i="1"/>
  <c r="I203" i="1"/>
  <c r="I86" i="1"/>
  <c r="I160" i="1"/>
  <c r="I6" i="1"/>
  <c r="I226" i="1"/>
  <c r="I26" i="1"/>
  <c r="I103" i="1"/>
  <c r="I243" i="1"/>
  <c r="I130" i="1"/>
  <c r="I97" i="1"/>
  <c r="I53" i="1"/>
  <c r="I93" i="1"/>
  <c r="I42" i="1"/>
  <c r="I25" i="1"/>
  <c r="I238" i="1"/>
  <c r="I234" i="1"/>
  <c r="I87" i="1"/>
  <c r="I111" i="1"/>
  <c r="I64" i="1"/>
  <c r="I131" i="1"/>
  <c r="I237" i="1"/>
  <c r="I40" i="1"/>
  <c r="I205" i="1"/>
  <c r="I192" i="1"/>
  <c r="I144" i="1"/>
  <c r="I138" i="1"/>
  <c r="I124" i="1"/>
  <c r="I91" i="1"/>
  <c r="I159" i="1"/>
  <c r="I8" i="1"/>
  <c r="I44" i="1"/>
  <c r="I242" i="1"/>
  <c r="I140" i="1"/>
  <c r="I186" i="1"/>
  <c r="I201" i="1"/>
  <c r="I209" i="1"/>
  <c r="I37" i="1"/>
  <c r="I69" i="1"/>
  <c r="I29" i="1"/>
  <c r="I156" i="1"/>
  <c r="I84" i="1"/>
  <c r="I68" i="1"/>
  <c r="I165" i="1"/>
  <c r="I181" i="1"/>
  <c r="I188" i="1"/>
  <c r="I46" i="1"/>
  <c r="I170" i="1"/>
  <c r="I194" i="1"/>
  <c r="I28" i="1"/>
  <c r="I59" i="1"/>
  <c r="I198" i="1"/>
  <c r="I9" i="1"/>
  <c r="I60" i="1"/>
  <c r="I117" i="1"/>
  <c r="I175" i="1"/>
  <c r="I177" i="1"/>
  <c r="I134" i="1"/>
  <c r="I206" i="1"/>
  <c r="I196" i="1"/>
  <c r="I240" i="1"/>
  <c r="I236" i="1"/>
  <c r="I80" i="1"/>
  <c r="I100" i="1"/>
  <c r="I121" i="1"/>
  <c r="I125" i="1"/>
  <c r="I48" i="1"/>
  <c r="I66" i="1"/>
  <c r="I56" i="1"/>
  <c r="I148" i="1"/>
  <c r="I183" i="1"/>
  <c r="I184" i="1"/>
  <c r="I54" i="1"/>
  <c r="I189" i="1"/>
  <c r="I82" i="1"/>
  <c r="I152" i="1"/>
  <c r="I39" i="1"/>
  <c r="I70" i="1"/>
  <c r="I173" i="1"/>
  <c r="I81" i="1"/>
  <c r="I119" i="1"/>
  <c r="I36" i="1"/>
  <c r="I197" i="1"/>
  <c r="I89" i="1"/>
  <c r="I85" i="1"/>
  <c r="I114" i="1"/>
  <c r="I102" i="1"/>
  <c r="I83" i="1"/>
  <c r="I139" i="1"/>
  <c r="I118" i="1"/>
  <c r="I63" i="1"/>
  <c r="I74" i="1"/>
  <c r="I199" i="1"/>
  <c r="I151" i="1"/>
  <c r="I52" i="1"/>
  <c r="I155" i="1"/>
  <c r="I174" i="1"/>
  <c r="I65" i="1"/>
  <c r="I49" i="1"/>
  <c r="I110" i="1"/>
  <c r="I153" i="1"/>
  <c r="I163" i="1"/>
  <c r="I116" i="1"/>
  <c r="I76" i="1"/>
  <c r="I101" i="1"/>
  <c r="I193" i="1"/>
  <c r="I61" i="1"/>
  <c r="I191" i="1"/>
  <c r="I75" i="1"/>
  <c r="I149" i="1"/>
  <c r="I176" i="1"/>
  <c r="I185" i="1"/>
  <c r="I200" i="1"/>
  <c r="I161" i="1"/>
  <c r="I157" i="1"/>
  <c r="I107" i="1"/>
  <c r="I79" i="1"/>
  <c r="I113" i="1"/>
  <c r="I223" i="1"/>
  <c r="I241" i="1"/>
  <c r="I47" i="1"/>
  <c r="I129" i="1"/>
  <c r="I162" i="1"/>
  <c r="I57" i="1"/>
  <c r="I141" i="1"/>
  <c r="I122" i="1"/>
  <c r="I143" i="1"/>
  <c r="I133" i="1"/>
  <c r="I92" i="1"/>
  <c r="I24" i="1"/>
  <c r="I77" i="1"/>
  <c r="I207" i="1"/>
  <c r="I88" i="1"/>
  <c r="I58" i="1"/>
  <c r="I208" i="1"/>
  <c r="I55" i="1"/>
  <c r="I96" i="1"/>
  <c r="I45" i="1"/>
  <c r="I187" i="1"/>
  <c r="I202" i="1"/>
</calcChain>
</file>

<file path=xl/sharedStrings.xml><?xml version="1.0" encoding="utf-8"?>
<sst xmlns="http://schemas.openxmlformats.org/spreadsheetml/2006/main" count="724" uniqueCount="476">
  <si>
    <t>Ticker</t>
  </si>
  <si>
    <t>PAAS CN Equity</t>
  </si>
  <si>
    <t>PAN AMERICAN SILVER CORP</t>
  </si>
  <si>
    <t>Quarterly</t>
  </si>
  <si>
    <t>FNV CN Equity</t>
  </si>
  <si>
    <t>FRANCO-NEVADA CORP</t>
  </si>
  <si>
    <t>ALA CN Equity</t>
  </si>
  <si>
    <t>ALTAGAS LTD</t>
  </si>
  <si>
    <t>MDA CN Equity</t>
  </si>
  <si>
    <t>MDA SPACE LTD</t>
  </si>
  <si>
    <t>None</t>
  </si>
  <si>
    <t>WDO CN Equity</t>
  </si>
  <si>
    <t>WESDOME GOLD MINES LTD</t>
  </si>
  <si>
    <t>RUS CN Equity</t>
  </si>
  <si>
    <t>RUSSEL METALS INC</t>
  </si>
  <si>
    <t>QSR CN Equity</t>
  </si>
  <si>
    <t>RESTAURANT BRANDS INTERN</t>
  </si>
  <si>
    <t>PXT CN Equity</t>
  </si>
  <si>
    <t>PAREX RESOURCES INC</t>
  </si>
  <si>
    <t>AQN CN Equity</t>
  </si>
  <si>
    <t>ALGONQUIN POWER &amp; UTILITIES</t>
  </si>
  <si>
    <t>OGC CN Equity</t>
  </si>
  <si>
    <t>OCEANAGOLD CORP</t>
  </si>
  <si>
    <t>BDT CN Equity</t>
  </si>
  <si>
    <t>BIRD CONSTRUCTION INC</t>
  </si>
  <si>
    <t>Monthly</t>
  </si>
  <si>
    <t>CSU CN Equity</t>
  </si>
  <si>
    <t>CONSTELLATION SOFTWARE INC</t>
  </si>
  <si>
    <t>MG CN Equity</t>
  </si>
  <si>
    <t>MAGNA INTERNATIONAL INC</t>
  </si>
  <si>
    <t>NFI CN Equity</t>
  </si>
  <si>
    <t>NFI GROUP INC</t>
  </si>
  <si>
    <t>GFL CN Equity</t>
  </si>
  <si>
    <t>BLX CN Equity</t>
  </si>
  <si>
    <t>LB CN Equity</t>
  </si>
  <si>
    <t>LAURENTIAN BANK OF CANADA</t>
  </si>
  <si>
    <t>TFPM CN Equity</t>
  </si>
  <si>
    <t>TRIPLE FLAG PRECIOUS MET</t>
  </si>
  <si>
    <t>EIF CN Equity</t>
  </si>
  <si>
    <t>EXCHANGE INCOME CORP</t>
  </si>
  <si>
    <t>AEM CN Equity</t>
  </si>
  <si>
    <t>AGNICO EAGLE MINES LTD</t>
  </si>
  <si>
    <t>VZLA CN Equity</t>
  </si>
  <si>
    <t>VIZSLA SILVER CORP</t>
  </si>
  <si>
    <t>ATD CN Equity</t>
  </si>
  <si>
    <t>ALIMENTATION COUCHE-TARD INC</t>
  </si>
  <si>
    <t>AIF CN Equity</t>
  </si>
  <si>
    <t>ALTUS GROUP LTD</t>
  </si>
  <si>
    <t>LNR CN Equity</t>
  </si>
  <si>
    <t>LINAMAR CORP</t>
  </si>
  <si>
    <t>KMP-U CN Equity</t>
  </si>
  <si>
    <t>IAG CN Equity</t>
  </si>
  <si>
    <t>IA FINANCIAL CORP INC</t>
  </si>
  <si>
    <t>OR CN Equity</t>
  </si>
  <si>
    <t>OR ROYALTIES INC</t>
  </si>
  <si>
    <t>SSRM CN Equity</t>
  </si>
  <si>
    <t>SSR MINING INC</t>
  </si>
  <si>
    <t>NXE CN Equity</t>
  </si>
  <si>
    <t>NEXGEN ENERGY LTD</t>
  </si>
  <si>
    <t>CCL/B CN Equity</t>
  </si>
  <si>
    <t>CCL INDUSTRIES INC - CL B</t>
  </si>
  <si>
    <t>EFR CN Equity</t>
  </si>
  <si>
    <t>ENERGY FUELS INC</t>
  </si>
  <si>
    <t>CAR-U CN Equity</t>
  </si>
  <si>
    <t>BDGI CN Equity</t>
  </si>
  <si>
    <t>BADGER INFRASTRUCTURE SOLUTI</t>
  </si>
  <si>
    <t>FCR-U CN Equity</t>
  </si>
  <si>
    <t>BITF CN Equity</t>
  </si>
  <si>
    <t>TA CN Equity</t>
  </si>
  <si>
    <t>TRANSALTA CORP</t>
  </si>
  <si>
    <t>BCE CN Equity</t>
  </si>
  <si>
    <t>BCE INC</t>
  </si>
  <si>
    <t>BB CN Equity</t>
  </si>
  <si>
    <t>BLACKBERRY LTD</t>
  </si>
  <si>
    <t>EQX CN Equity</t>
  </si>
  <si>
    <t>EQUINOX GOLD CORP</t>
  </si>
  <si>
    <t>SHOP CN Equity</t>
  </si>
  <si>
    <t>BYD CN Equity</t>
  </si>
  <si>
    <t>THE BOYD GROUP INC</t>
  </si>
  <si>
    <t>SVM CN Equity</t>
  </si>
  <si>
    <t>SILVERCORP METALS INC</t>
  </si>
  <si>
    <t>Semi-annual</t>
  </si>
  <si>
    <t>MRU CN Equity</t>
  </si>
  <si>
    <t>METRO INC/CN</t>
  </si>
  <si>
    <t>NGD CN Equity</t>
  </si>
  <si>
    <t>NEW GOLD INC</t>
  </si>
  <si>
    <t>STN CN Equity</t>
  </si>
  <si>
    <t>STANTEC INC</t>
  </si>
  <si>
    <t>PEY CN Equity</t>
  </si>
  <si>
    <t>PEYTO EXPLORATION &amp; DEV CORP</t>
  </si>
  <si>
    <t>SAP CN Equity</t>
  </si>
  <si>
    <t>SAPUTO INC</t>
  </si>
  <si>
    <t>NG CN Equity</t>
  </si>
  <si>
    <t>NOVAGOLD RESOURCES INC</t>
  </si>
  <si>
    <t>TIH CN Equity</t>
  </si>
  <si>
    <t>TOROMONT INDUSTRIES LTD</t>
  </si>
  <si>
    <t>IPCO CN Equity</t>
  </si>
  <si>
    <t>INTERNATIONAL PETROLEUM CORP</t>
  </si>
  <si>
    <t>X CN Equity</t>
  </si>
  <si>
    <t>TMX GROUP LTD</t>
  </si>
  <si>
    <t>AAV CN Equity</t>
  </si>
  <si>
    <t>ADVANTAGE ENERGY LTD</t>
  </si>
  <si>
    <t>CRT-U CN Equity</t>
  </si>
  <si>
    <t>CIGI CN Equity</t>
  </si>
  <si>
    <t>FM CN Equity</t>
  </si>
  <si>
    <t>FIRST QUANTUM MINERALS LTD</t>
  </si>
  <si>
    <t>PPTA CN Equity</t>
  </si>
  <si>
    <t>PERPETUA RESOURCES CORP</t>
  </si>
  <si>
    <t>MTL CN Equity</t>
  </si>
  <si>
    <t>MULLEN GROUP LTD</t>
  </si>
  <si>
    <t>HBM CN Equity</t>
  </si>
  <si>
    <t>HUDBAY MINERALS INC</t>
  </si>
  <si>
    <t>BMO CN Equity</t>
  </si>
  <si>
    <t>BANK OF MONTREAL</t>
  </si>
  <si>
    <t>TXG CN Equity</t>
  </si>
  <si>
    <t>TOREX GOLD RESOURCES INC</t>
  </si>
  <si>
    <t>RCI/B CN Equity</t>
  </si>
  <si>
    <t>ROGERS COMMUNICATIONS INC-B</t>
  </si>
  <si>
    <t>SRU-U CN Equity</t>
  </si>
  <si>
    <t>NWC CN Equity</t>
  </si>
  <si>
    <t>BHC CN Equity</t>
  </si>
  <si>
    <t>BAUSCH HEALTH COS INC</t>
  </si>
  <si>
    <t>CU CN Equity</t>
  </si>
  <si>
    <t>CAE CN Equity</t>
  </si>
  <si>
    <t>CAE INC</t>
  </si>
  <si>
    <t>GWO CN Equity</t>
  </si>
  <si>
    <t>GREAT-WEST LIFECO INC</t>
  </si>
  <si>
    <t>CNQ CN Equity</t>
  </si>
  <si>
    <t>CANADIAN NATURAL RESOURCES</t>
  </si>
  <si>
    <t>EQB CN Equity</t>
  </si>
  <si>
    <t>EQB INC</t>
  </si>
  <si>
    <t>ARX CN Equity</t>
  </si>
  <si>
    <t>ARC RESOURCES LTD</t>
  </si>
  <si>
    <t>PBH CN Equity</t>
  </si>
  <si>
    <t>PREMIUM BRANDS HOLDINGS CORP</t>
  </si>
  <si>
    <t>BIP-U CN Equity</t>
  </si>
  <si>
    <t>BROOKFIELD INFRASTRUCTURE PA</t>
  </si>
  <si>
    <t>SPB CN Equity</t>
  </si>
  <si>
    <t>SUPERIOR PLUS CORP</t>
  </si>
  <si>
    <t>RY CN Equity</t>
  </si>
  <si>
    <t>ROYAL BANK OF CANADA</t>
  </si>
  <si>
    <t>DOO CN Equity</t>
  </si>
  <si>
    <t>ATRL CN Equity</t>
  </si>
  <si>
    <t>ATKINSREALIS GROUP INC</t>
  </si>
  <si>
    <t>ENB CN Equity</t>
  </si>
  <si>
    <t>ENBRIDGE INC</t>
  </si>
  <si>
    <t>TFII CN Equity</t>
  </si>
  <si>
    <t>TFI INTERNATIONAL INC</t>
  </si>
  <si>
    <t>BEP-U CN Equity</t>
  </si>
  <si>
    <t>BROOKFIELD RENEWABLE PARTNER</t>
  </si>
  <si>
    <t>CHP-U CN Equity</t>
  </si>
  <si>
    <t>CHOICE PROPERTIES REIT</t>
  </si>
  <si>
    <t>VET CN Equity</t>
  </si>
  <si>
    <t>VERMILION ENERGY INC</t>
  </si>
  <si>
    <t>TECK/B CN Equity</t>
  </si>
  <si>
    <t>TECK RESOURCES LTD-CLS B</t>
  </si>
  <si>
    <t>FRU CN Equity</t>
  </si>
  <si>
    <t>FREEHOLD ROYALTIES LTD</t>
  </si>
  <si>
    <t>GIB/A CN Equity</t>
  </si>
  <si>
    <t>CGI INC</t>
  </si>
  <si>
    <t>KXS CN Equity</t>
  </si>
  <si>
    <t>KINAXIS INC</t>
  </si>
  <si>
    <t>DOL CN Equity</t>
  </si>
  <si>
    <t>DOLLARAMA INC</t>
  </si>
  <si>
    <t>FTT CN Equity</t>
  </si>
  <si>
    <t>FINNING INTERNATIONAL INC</t>
  </si>
  <si>
    <t>GIL CN Equity</t>
  </si>
  <si>
    <t>GILDAN ACTIVEWEAR INC</t>
  </si>
  <si>
    <t>TD CN Equity</t>
  </si>
  <si>
    <t>TORONTO-DOMINION BANK</t>
  </si>
  <si>
    <t>BEI-U CN Equity</t>
  </si>
  <si>
    <t>ARIS CN Equity</t>
  </si>
  <si>
    <t>ARIS MINING CORP</t>
  </si>
  <si>
    <t>CCA CN Equity</t>
  </si>
  <si>
    <t>COGECO COMMUNICATIONS INC</t>
  </si>
  <si>
    <t>BIR CN Equity</t>
  </si>
  <si>
    <t>BIRCHCLIFF ENERGY LTD</t>
  </si>
  <si>
    <t>EMA CN Equity</t>
  </si>
  <si>
    <t>EMERA INC</t>
  </si>
  <si>
    <t>LSPD CN Equity</t>
  </si>
  <si>
    <t>LIGHTSPEED COMMERCE INC</t>
  </si>
  <si>
    <t>DPM CN Equity</t>
  </si>
  <si>
    <t>DPM METALS INC</t>
  </si>
  <si>
    <t>LIF CN Equity</t>
  </si>
  <si>
    <t>LABRADOR IRON ORE ROYALTY CO</t>
  </si>
  <si>
    <t>LUG CN Equity</t>
  </si>
  <si>
    <t>LUNDIN GOLD INC</t>
  </si>
  <si>
    <t>CTC/A CN Equity</t>
  </si>
  <si>
    <t>CANADIAN TIRE CORP-CLASS A</t>
  </si>
  <si>
    <t>CVE CN Equity</t>
  </si>
  <si>
    <t>CENOVUS ENERGY INC</t>
  </si>
  <si>
    <t>NVA CN Equity</t>
  </si>
  <si>
    <t>NUVISTA ENERGY LTD</t>
  </si>
  <si>
    <t>WN CN Equity</t>
  </si>
  <si>
    <t>WESTON (GEORGE) LTD</t>
  </si>
  <si>
    <t>OLA CN Equity</t>
  </si>
  <si>
    <t>ORLA MINING LTD</t>
  </si>
  <si>
    <t>DFY CN Equity</t>
  </si>
  <si>
    <t>DEFINITY FINANCIAL CORP</t>
  </si>
  <si>
    <t>TRP CN Equity</t>
  </si>
  <si>
    <t>TC ENERGY CORP</t>
  </si>
  <si>
    <t>TCL/A CN Equity</t>
  </si>
  <si>
    <t>TRANSCONTINENTAL INC-CL A</t>
  </si>
  <si>
    <t>NGEX CN Equity</t>
  </si>
  <si>
    <t>NGEX MINERALS LTD</t>
  </si>
  <si>
    <t>NTR CN Equity</t>
  </si>
  <si>
    <t>NUTRIEN LTD</t>
  </si>
  <si>
    <t>SES CN Equity</t>
  </si>
  <si>
    <t>SECURE WASTE INFRASTRUCTURE</t>
  </si>
  <si>
    <t>CCO CN Equity</t>
  </si>
  <si>
    <t>CAMECO CORP</t>
  </si>
  <si>
    <t>Annual</t>
  </si>
  <si>
    <t>K CN Equity</t>
  </si>
  <si>
    <t>KINROSS GOLD CORP</t>
  </si>
  <si>
    <t>EMP/A CN Equity</t>
  </si>
  <si>
    <t>EMPIRE CO LTD 'A'</t>
  </si>
  <si>
    <t>PSK CN Equity</t>
  </si>
  <si>
    <t>PRAIRIESKY ROYALTY LTD</t>
  </si>
  <si>
    <t>FVI CN Equity</t>
  </si>
  <si>
    <t>FORTUNA MINING CORP</t>
  </si>
  <si>
    <t>QBR/B CN Equity</t>
  </si>
  <si>
    <t>QUEBECOR INC -CL B</t>
  </si>
  <si>
    <t>POU CN Equity</t>
  </si>
  <si>
    <t>RBA CN Equity</t>
  </si>
  <si>
    <t>RB GLOBAL INC</t>
  </si>
  <si>
    <t>GRT-U CN Equity</t>
  </si>
  <si>
    <t>IVN CN Equity</t>
  </si>
  <si>
    <t>TVE CN Equity</t>
  </si>
  <si>
    <t>TAMARACK VALLEY ENERGY LTD</t>
  </si>
  <si>
    <t>RCH CN Equity</t>
  </si>
  <si>
    <t>RICHELIEU HARDWARE LTD</t>
  </si>
  <si>
    <t>ERO CN Equity</t>
  </si>
  <si>
    <t>ERO COPPER CORP</t>
  </si>
  <si>
    <t>GMIN CN Equity</t>
  </si>
  <si>
    <t>G MINING VENTURE CORP</t>
  </si>
  <si>
    <t>ACO/X CN Equity</t>
  </si>
  <si>
    <t>NPI CN Equity</t>
  </si>
  <si>
    <t>NORTHLAND POWER INC</t>
  </si>
  <si>
    <t>IFC CN Equity</t>
  </si>
  <si>
    <t>INTACT FINANCIAL CORP</t>
  </si>
  <si>
    <t>CURA CN Equity</t>
  </si>
  <si>
    <t>CURALEAF HOLDINGS INC</t>
  </si>
  <si>
    <t>EFN CN Equity</t>
  </si>
  <si>
    <t>ELEMENT FLEET MANAGEMENT COR</t>
  </si>
  <si>
    <t>BBU-U CN Equity</t>
  </si>
  <si>
    <t>TPZ CN Equity</t>
  </si>
  <si>
    <t>TOPAZ ENERGY CORP</t>
  </si>
  <si>
    <t>SOBO CN Equity</t>
  </si>
  <si>
    <t>SOUTH BOW CORP</t>
  </si>
  <si>
    <t>TVK CN Equity</t>
  </si>
  <si>
    <t>TERRAVEST INDUSTRIES INC</t>
  </si>
  <si>
    <t>SEA CN Equity</t>
  </si>
  <si>
    <t>SEABRIDGE GOLD INC</t>
  </si>
  <si>
    <t>SJ CN Equity</t>
  </si>
  <si>
    <t>STELLA-JONES INC</t>
  </si>
  <si>
    <t>CS CN Equity</t>
  </si>
  <si>
    <t>CAPSTONE COPPER CORP</t>
  </si>
  <si>
    <t>EFX CN Equity</t>
  </si>
  <si>
    <t>ENERFLEX LTD</t>
  </si>
  <si>
    <t>ELD CN Equity</t>
  </si>
  <si>
    <t>ELDORADO GOLD CORP</t>
  </si>
  <si>
    <t>PMZ-U CN Equity</t>
  </si>
  <si>
    <t>PRIMARIS REIT</t>
  </si>
  <si>
    <t>MFC CN Equity</t>
  </si>
  <si>
    <t>MANULIFE FINANCIAL CORP</t>
  </si>
  <si>
    <t>PET CN Equity</t>
  </si>
  <si>
    <t>PET VALU HOLDINGS LTD</t>
  </si>
  <si>
    <t>LAC CN Equity</t>
  </si>
  <si>
    <t>LITHIUM AMERICAS CORP</t>
  </si>
  <si>
    <t>KEL CN Equity</t>
  </si>
  <si>
    <t>KELT EXPLORATION LTD</t>
  </si>
  <si>
    <t>IMO CN Equity</t>
  </si>
  <si>
    <t>IMPERIAL OIL LTD</t>
  </si>
  <si>
    <t>EDR CN Equity</t>
  </si>
  <si>
    <t>ENDEAVOUR SILVER CORP</t>
  </si>
  <si>
    <t>SLF CN Equity</t>
  </si>
  <si>
    <t>SUN LIFE FINANCIAL INC</t>
  </si>
  <si>
    <t>WCN CN Equity</t>
  </si>
  <si>
    <t>WASTE CONNECTIONS INC</t>
  </si>
  <si>
    <t>DML CN Equity</t>
  </si>
  <si>
    <t>DENISON MINES CORP</t>
  </si>
  <si>
    <t>NWH-U CN Equity</t>
  </si>
  <si>
    <t>NORTHWEST HEALTHCARE PROPERT</t>
  </si>
  <si>
    <t>DSV CN Equity</t>
  </si>
  <si>
    <t>DISCOVERY SILVER CORP</t>
  </si>
  <si>
    <t>NA CN Equity</t>
  </si>
  <si>
    <t>NATIONAL BANK OF CANADA</t>
  </si>
  <si>
    <t>FFH CN Equity</t>
  </si>
  <si>
    <t>FAIRFAX FINANCIAL HLDGS LTD</t>
  </si>
  <si>
    <t>AP-U CN Equity</t>
  </si>
  <si>
    <t>ATS CN Equity</t>
  </si>
  <si>
    <t>ATS CORP</t>
  </si>
  <si>
    <t>SIA CN Equity</t>
  </si>
  <si>
    <t>SIENNA SENIOR LIVING INC</t>
  </si>
  <si>
    <t>CM CN Equity</t>
  </si>
  <si>
    <t>CAN IMPERIAL BK OF COMMERCE</t>
  </si>
  <si>
    <t>CPX CN Equity</t>
  </si>
  <si>
    <t>CAPITAL POWER CORP</t>
  </si>
  <si>
    <t>DSG CN Equity</t>
  </si>
  <si>
    <t>CP CN Equity</t>
  </si>
  <si>
    <t>CANADIAN PACIFIC KANSAS CITY</t>
  </si>
  <si>
    <t>BNS CN Equity</t>
  </si>
  <si>
    <t>BANK OF NOVA SCOTIA</t>
  </si>
  <si>
    <t>GEI CN Equity</t>
  </si>
  <si>
    <t>GIBSON ENERGY INC</t>
  </si>
  <si>
    <t>GSY CN Equity</t>
  </si>
  <si>
    <t>GOEASY LTD</t>
  </si>
  <si>
    <t>AG CN Equity</t>
  </si>
  <si>
    <t>FIRST MAJESTIC SILVER CORP</t>
  </si>
  <si>
    <t>WFG CN Equity</t>
  </si>
  <si>
    <t>WEST FRASER TIMBER CO LTD</t>
  </si>
  <si>
    <t>BTE CN Equity</t>
  </si>
  <si>
    <t>BAYTEX ENERGY CORP</t>
  </si>
  <si>
    <t>AAUC CN Equity</t>
  </si>
  <si>
    <t>ALLIED GOLD CORP</t>
  </si>
  <si>
    <t>WPM CN Equity</t>
  </si>
  <si>
    <t>WHEATON PRECIOUS METALS CORP</t>
  </si>
  <si>
    <t>HWX CN Equity</t>
  </si>
  <si>
    <t>HEADWATER EXPLORATION INC</t>
  </si>
  <si>
    <t>TOU CN Equity</t>
  </si>
  <si>
    <t>TOURMALINE OIL CORP</t>
  </si>
  <si>
    <t>WSP CN Equity</t>
  </si>
  <si>
    <t>WSP GLOBAL INC</t>
  </si>
  <si>
    <t>H CN Equity</t>
  </si>
  <si>
    <t>HYDRO ONE LTD</t>
  </si>
  <si>
    <t>BTO CN Equity</t>
  </si>
  <si>
    <t>B2GOLD CORP</t>
  </si>
  <si>
    <t>MX CN Equity</t>
  </si>
  <si>
    <t>METHANEX CORP</t>
  </si>
  <si>
    <t>AC CN Equity</t>
  </si>
  <si>
    <t>AIR CANADA</t>
  </si>
  <si>
    <t>TSU CN Equity</t>
  </si>
  <si>
    <t>TRISURA GROUP LTD</t>
  </si>
  <si>
    <t>CSH-U CN Equity</t>
  </si>
  <si>
    <t>CHARTWELL RETIREMENT RESIDEN</t>
  </si>
  <si>
    <t>WPK CN Equity</t>
  </si>
  <si>
    <t>WINPAK LTD</t>
  </si>
  <si>
    <t>SU CN Equity</t>
  </si>
  <si>
    <t>SUNCOR ENERGY INC</t>
  </si>
  <si>
    <t>ABX CN Equity</t>
  </si>
  <si>
    <t>BARRICK MINING CORP</t>
  </si>
  <si>
    <t>T CN Equity</t>
  </si>
  <si>
    <t>TELUS CORP</t>
  </si>
  <si>
    <t>ONEX CN Equity</t>
  </si>
  <si>
    <t>ONEX CORPORATION</t>
  </si>
  <si>
    <t>VNP CN Equity</t>
  </si>
  <si>
    <t>5N PLUS INC</t>
  </si>
  <si>
    <t>KNT CN Equity</t>
  </si>
  <si>
    <t>K92 MINING</t>
  </si>
  <si>
    <t>DIR-U CN Equity</t>
  </si>
  <si>
    <t>ATZ CN Equity</t>
  </si>
  <si>
    <t>SKE CN Equity</t>
  </si>
  <si>
    <t>SKEENA RESOURCES LTD</t>
  </si>
  <si>
    <t>CG CN Equity</t>
  </si>
  <si>
    <t>CENTERRA GOLD INC</t>
  </si>
  <si>
    <t>AYA CN Equity</t>
  </si>
  <si>
    <t>AYA GOLD &amp; SILVER INC</t>
  </si>
  <si>
    <t>SCR CN Equity</t>
  </si>
  <si>
    <t>STRATHCONA RESOURCES LTD</t>
  </si>
  <si>
    <t>TRI CN Equity</t>
  </si>
  <si>
    <t>THOMSON REUTERS CORP</t>
  </si>
  <si>
    <t>FSV CN Equity</t>
  </si>
  <si>
    <t>FIRSTSERVICE CORP</t>
  </si>
  <si>
    <t>L CN Equity</t>
  </si>
  <si>
    <t>LOBLAW COMPANIES LTD</t>
  </si>
  <si>
    <t>BN CN Equity</t>
  </si>
  <si>
    <t>BROOKFIELD CORP</t>
  </si>
  <si>
    <t>CJT CN Equity</t>
  </si>
  <si>
    <t>CARGOJET INC</t>
  </si>
  <si>
    <t>REI-U CN Equity</t>
  </si>
  <si>
    <t>RIOCAN REIT</t>
  </si>
  <si>
    <t>FTS CN Equity</t>
  </si>
  <si>
    <t>FORTIS INC</t>
  </si>
  <si>
    <t>KEY CN Equity</t>
  </si>
  <si>
    <t>KEYERA CORP</t>
  </si>
  <si>
    <t>IIP-U CN Equity</t>
  </si>
  <si>
    <t>ARE CN Equity</t>
  </si>
  <si>
    <t>AECON GROUP INC</t>
  </si>
  <si>
    <t>CRR-U CN Equity</t>
  </si>
  <si>
    <t>AGI CN Equity</t>
  </si>
  <si>
    <t>ALAMOS GOLD INC</t>
  </si>
  <si>
    <t>CEU CN Equity</t>
  </si>
  <si>
    <t>CES ENERGY SOLUTIONS CORP</t>
  </si>
  <si>
    <t>CLS CN Equity</t>
  </si>
  <si>
    <t>CELESTICA INC</t>
  </si>
  <si>
    <t>CNR CN Equity</t>
  </si>
  <si>
    <t>CANADIAN NATL RAILWAY CO</t>
  </si>
  <si>
    <t>OTEX CN Equity</t>
  </si>
  <si>
    <t>OPEN TEXT CORP</t>
  </si>
  <si>
    <t>HR-U CN Equity</t>
  </si>
  <si>
    <t>BBD/B CN Equity</t>
  </si>
  <si>
    <t>BOMBARDIER INC-B</t>
  </si>
  <si>
    <t>SII CN Equity</t>
  </si>
  <si>
    <t>SPROTT INC</t>
  </si>
  <si>
    <t>JWEL CN Equity</t>
  </si>
  <si>
    <t>JAMIESON WELLNESS INC</t>
  </si>
  <si>
    <t>BAM CN Equity</t>
  </si>
  <si>
    <t>LUN CN Equity</t>
  </si>
  <si>
    <t>LUNDIN MINING CORP</t>
  </si>
  <si>
    <t>IGM CN Equity</t>
  </si>
  <si>
    <t>IGM FINANCIAL INC</t>
  </si>
  <si>
    <t>PPL CN Equity</t>
  </si>
  <si>
    <t>PEMBINA PIPELINE CORP</t>
  </si>
  <si>
    <t>TKO CN Equity</t>
  </si>
  <si>
    <t>TASEKO MINES LTD</t>
  </si>
  <si>
    <t>ATH CN Equity</t>
  </si>
  <si>
    <t>ATHABASCA OIL CORP</t>
  </si>
  <si>
    <t>POW CN Equity</t>
  </si>
  <si>
    <t>POWER CORP OF CANADA</t>
  </si>
  <si>
    <t>WCP CN Equity</t>
  </si>
  <si>
    <t>WHITECAP RESOURCES INC</t>
  </si>
  <si>
    <t>IMG CN Equity</t>
  </si>
  <si>
    <t>IAMGOLD CORP</t>
  </si>
  <si>
    <t>MFI CN Equity</t>
  </si>
  <si>
    <t>MAPLE LEAF FOODS INC</t>
  </si>
  <si>
    <t xml:space="preserve"> </t>
  </si>
  <si>
    <t>Buys</t>
  </si>
  <si>
    <t>Holds</t>
  </si>
  <si>
    <t>Sells</t>
  </si>
  <si>
    <t>Security</t>
  </si>
  <si>
    <t>Market Capitalization</t>
  </si>
  <si>
    <t>Closing Price</t>
  </si>
  <si>
    <t>Average</t>
  </si>
  <si>
    <t>Forecast</t>
  </si>
  <si>
    <t>Yield (%)</t>
  </si>
  <si>
    <t>Dividend/</t>
  </si>
  <si>
    <t>Year-to-date</t>
  </si>
  <si>
    <t>Next Year</t>
  </si>
  <si>
    <t>Target Price</t>
  </si>
  <si>
    <t>Price Return</t>
  </si>
  <si>
    <t>Distribution</t>
  </si>
  <si>
    <t xml:space="preserve">Price-to-Earnings </t>
  </si>
  <si>
    <t>Frequency</t>
  </si>
  <si>
    <t>Multiple</t>
  </si>
  <si>
    <t>Source: Bloomberg</t>
  </si>
  <si>
    <t>Dec. 31</t>
  </si>
  <si>
    <t>(as of Dec. 31)</t>
  </si>
  <si>
    <t>Communication Services</t>
  </si>
  <si>
    <t>Consumer Discretionary</t>
  </si>
  <si>
    <t>Consumer Staples</t>
  </si>
  <si>
    <t>BRP INC</t>
  </si>
  <si>
    <t>ARITZIA INC</t>
  </si>
  <si>
    <t>Energy</t>
  </si>
  <si>
    <t>n.a.</t>
  </si>
  <si>
    <t>Financials</t>
  </si>
  <si>
    <t>Health Care</t>
  </si>
  <si>
    <t>Industrials</t>
  </si>
  <si>
    <t>Information Technology</t>
  </si>
  <si>
    <t>Materials</t>
  </si>
  <si>
    <t>Real Estate</t>
  </si>
  <si>
    <t>Utiliies</t>
  </si>
  <si>
    <t>BORALEX INC</t>
  </si>
  <si>
    <t>CANADIAN UTILITIES LTD</t>
  </si>
  <si>
    <t>ATCO LTD</t>
  </si>
  <si>
    <t>NORTH WEST CO INC</t>
  </si>
  <si>
    <t>COLLIERS INTL GROUP</t>
  </si>
  <si>
    <t>CAN APARTMENT PROP REIT</t>
  </si>
  <si>
    <t>BOARDWALK REIT</t>
  </si>
  <si>
    <t>KILLAM APARTMENT REIT</t>
  </si>
  <si>
    <t>DREAM INDUSTRIAL REIT</t>
  </si>
  <si>
    <t>FIRST CAPITAL REIT</t>
  </si>
  <si>
    <t>H&amp;R REIT</t>
  </si>
  <si>
    <t>GRANITE REIT</t>
  </si>
  <si>
    <t>CROMBIE REIT</t>
  </si>
  <si>
    <t>SMARTCENTRES REIT</t>
  </si>
  <si>
    <t>ALLIED PROPERTIES REIT</t>
  </si>
  <si>
    <t>CT REIT</t>
  </si>
  <si>
    <t>INTERRENT REIT</t>
  </si>
  <si>
    <t>IVANHOE MINES LTD</t>
  </si>
  <si>
    <t xml:space="preserve">SHOPIFY INC </t>
  </si>
  <si>
    <t>DESCARTES SYSTEMS GROUP</t>
  </si>
  <si>
    <t>BROOKFIELD BUSINESS PT</t>
  </si>
  <si>
    <t>GFL ENVIRONMENTAL INC</t>
  </si>
  <si>
    <t>BROOKFIELD ASSET MGMT</t>
  </si>
  <si>
    <t>BITFARMS LTD</t>
  </si>
  <si>
    <t xml:space="preserve">PARAMOUNT RESOURCES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</si>
</sst>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"/>
    <numFmt numFmtId="165" formatCode="##0"/>
    <numFmt numFmtId="166" formatCode="#,##0.##"/>
    <numFmt numFmtId="167" formatCode="#,##0.###"/>
    <numFmt numFmtId="168" formatCode="mm/dd/yyyy"/>
    <numFmt numFmtId="171" formatCode="0.0"/>
    <numFmt numFmtId="173" formatCode="_(* #,##0_);_(* \(#,##0\);_(* &quot;-&quot;??_);_(@_)"/>
  </numFmts>
  <fonts count="12" x14ac:knownFonts="1">
    <font>
      <sz val="11"/>
      <name val="Calibri"/>
    </font>
    <font>
      <sz val="18"/>
      <name val="Calibri"/>
      <family val="2"/>
    </font>
    <font>
      <b/>
      <sz val="12"/>
      <color rgb="FFFFFFFF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6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</font>
    <font>
      <b/>
      <sz val="10"/>
      <name val="Arial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A183"/>
      </patternFill>
    </fill>
    <fill>
      <patternFill patternType="solid">
        <fgColor rgb="FFB8C2A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2" borderId="0">
      <alignment horizontal="left"/>
    </xf>
    <xf numFmtId="0" fontId="4" fillId="3" borderId="0">
      <alignment horizontal="center"/>
    </xf>
    <xf numFmtId="164" fontId="3" fillId="0" borderId="0"/>
    <xf numFmtId="164" fontId="4" fillId="0" borderId="0"/>
    <xf numFmtId="165" fontId="3" fillId="0" borderId="0"/>
    <xf numFmtId="166" fontId="3" fillId="0" borderId="0"/>
    <xf numFmtId="167" fontId="3" fillId="0" borderId="0"/>
    <xf numFmtId="165" fontId="4" fillId="0" borderId="0"/>
    <xf numFmtId="166" fontId="4" fillId="0" borderId="0"/>
    <xf numFmtId="167" fontId="4" fillId="0" borderId="0"/>
    <xf numFmtId="0" fontId="3" fillId="0" borderId="0"/>
    <xf numFmtId="0" fontId="4" fillId="0" borderId="0"/>
    <xf numFmtId="0" fontId="3" fillId="0" borderId="0">
      <alignment horizontal="right"/>
    </xf>
    <xf numFmtId="0" fontId="4" fillId="0" borderId="0">
      <alignment horizontal="right"/>
    </xf>
    <xf numFmtId="0" fontId="3" fillId="0" borderId="0">
      <alignment horizontal="left"/>
    </xf>
    <xf numFmtId="0" fontId="3" fillId="0" borderId="0">
      <alignment horizontal="right"/>
    </xf>
    <xf numFmtId="0" fontId="4" fillId="0" borderId="0">
      <alignment horizontal="left"/>
    </xf>
    <xf numFmtId="0" fontId="4" fillId="0" borderId="0">
      <alignment horizontal="right"/>
    </xf>
    <xf numFmtId="0" fontId="5" fillId="0" borderId="0">
      <alignment vertical="top" wrapText="1"/>
    </xf>
    <xf numFmtId="168" fontId="3" fillId="0" borderId="0">
      <alignment horizontal="left"/>
    </xf>
    <xf numFmtId="168" fontId="3" fillId="0" borderId="0">
      <alignment horizontal="right"/>
    </xf>
    <xf numFmtId="168" fontId="3" fillId="0" borderId="0">
      <alignment horizontal="left"/>
    </xf>
    <xf numFmtId="168" fontId="4" fillId="0" borderId="0">
      <alignment horizontal="left"/>
    </xf>
    <xf numFmtId="168" fontId="4" fillId="0" borderId="0">
      <alignment horizontal="right"/>
    </xf>
    <xf numFmtId="168" fontId="4" fillId="0" borderId="0">
      <alignment horizontal="left"/>
    </xf>
    <xf numFmtId="0" fontId="3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8"/>
    <xf numFmtId="0" fontId="3" fillId="0" borderId="0" xfId="28" applyAlignment="1">
      <alignment horizontal="left"/>
    </xf>
    <xf numFmtId="2" fontId="3" fillId="0" borderId="0" xfId="28" applyNumberFormat="1" applyAlignment="1">
      <alignment horizontal="right"/>
    </xf>
    <xf numFmtId="0" fontId="6" fillId="0" borderId="0" xfId="28" applyFont="1"/>
    <xf numFmtId="0" fontId="6" fillId="0" borderId="0" xfId="28" applyFont="1" applyAlignment="1">
      <alignment horizontal="left"/>
    </xf>
    <xf numFmtId="9" fontId="6" fillId="0" borderId="0" xfId="29" applyFont="1" applyAlignment="1">
      <alignment horizontal="right"/>
    </xf>
    <xf numFmtId="171" fontId="6" fillId="0" borderId="0" xfId="28" applyNumberFormat="1" applyFont="1" applyAlignment="1">
      <alignment horizontal="right"/>
    </xf>
    <xf numFmtId="1" fontId="6" fillId="0" borderId="0" xfId="28" applyNumberFormat="1" applyFont="1" applyAlignment="1">
      <alignment horizontal="center"/>
    </xf>
    <xf numFmtId="1" fontId="3" fillId="0" borderId="0" xfId="28" applyNumberFormat="1" applyAlignment="1">
      <alignment horizontal="center"/>
    </xf>
    <xf numFmtId="44" fontId="6" fillId="0" borderId="0" xfId="31" applyFont="1" applyAlignment="1">
      <alignment horizontal="right"/>
    </xf>
    <xf numFmtId="44" fontId="3" fillId="0" borderId="0" xfId="31" applyFont="1" applyAlignment="1">
      <alignment horizontal="right"/>
    </xf>
    <xf numFmtId="0" fontId="10" fillId="4" borderId="0" xfId="4" applyFont="1" applyFill="1" applyAlignment="1">
      <alignment horizontal="left"/>
    </xf>
    <xf numFmtId="0" fontId="7" fillId="4" borderId="0" xfId="4" applyFont="1" applyFill="1" applyAlignment="1">
      <alignment horizontal="right"/>
    </xf>
    <xf numFmtId="1" fontId="7" fillId="4" borderId="0" xfId="4" applyNumberFormat="1" applyFont="1" applyFill="1">
      <alignment horizontal="center"/>
    </xf>
    <xf numFmtId="0" fontId="7" fillId="4" borderId="0" xfId="4" applyFont="1" applyFill="1">
      <alignment horizontal="center"/>
    </xf>
    <xf numFmtId="0" fontId="7" fillId="4" borderId="0" xfId="28" applyFont="1" applyFill="1" applyAlignment="1">
      <alignment horizontal="right"/>
    </xf>
    <xf numFmtId="0" fontId="3" fillId="4" borderId="0" xfId="28" applyFill="1"/>
    <xf numFmtId="0" fontId="10" fillId="4" borderId="0" xfId="4" applyFont="1" applyFill="1">
      <alignment horizontal="center"/>
    </xf>
    <xf numFmtId="0" fontId="10" fillId="4" borderId="0" xfId="4" applyFont="1" applyFill="1" applyAlignment="1">
      <alignment horizontal="right"/>
    </xf>
    <xf numFmtId="1" fontId="10" fillId="4" borderId="0" xfId="4" applyNumberFormat="1" applyFont="1" applyFill="1">
      <alignment horizontal="center"/>
    </xf>
    <xf numFmtId="173" fontId="6" fillId="0" borderId="0" xfId="30" applyNumberFormat="1" applyFont="1" applyAlignment="1">
      <alignment horizontal="right"/>
    </xf>
    <xf numFmtId="171" fontId="6" fillId="0" borderId="0" xfId="28" applyNumberFormat="1" applyFont="1"/>
    <xf numFmtId="171" fontId="3" fillId="0" borderId="0" xfId="28" applyNumberFormat="1"/>
    <xf numFmtId="0" fontId="10" fillId="5" borderId="0" xfId="4" applyFont="1" applyFill="1">
      <alignment horizontal="center"/>
    </xf>
    <xf numFmtId="0" fontId="10" fillId="5" borderId="0" xfId="4" applyFont="1" applyFill="1" applyAlignment="1">
      <alignment horizontal="right"/>
    </xf>
    <xf numFmtId="1" fontId="10" fillId="5" borderId="0" xfId="4" applyNumberFormat="1" applyFont="1" applyFill="1">
      <alignment horizontal="center"/>
    </xf>
    <xf numFmtId="0" fontId="7" fillId="5" borderId="0" xfId="4" applyFont="1" applyFill="1">
      <alignment horizontal="center"/>
    </xf>
    <xf numFmtId="0" fontId="7" fillId="5" borderId="0" xfId="28" applyFont="1" applyFill="1" applyAlignment="1">
      <alignment horizontal="right"/>
    </xf>
    <xf numFmtId="0" fontId="3" fillId="5" borderId="0" xfId="28" applyFill="1"/>
    <xf numFmtId="0" fontId="11" fillId="5" borderId="0" xfId="4" applyFont="1" applyFill="1">
      <alignment horizontal="center"/>
    </xf>
    <xf numFmtId="0" fontId="7" fillId="4" borderId="0" xfId="4" applyFont="1" applyFill="1" applyAlignment="1">
      <alignment horizontal="center"/>
    </xf>
    <xf numFmtId="0" fontId="10" fillId="4" borderId="0" xfId="4" applyFont="1" applyFill="1" applyAlignment="1">
      <alignment horizontal="center"/>
    </xf>
    <xf numFmtId="0" fontId="10" fillId="5" borderId="0" xfId="4" applyFont="1" applyFill="1" applyAlignment="1">
      <alignment horizontal="center"/>
    </xf>
    <xf numFmtId="9" fontId="6" fillId="0" borderId="0" xfId="29" applyFont="1" applyAlignment="1">
      <alignment horizontal="center"/>
    </xf>
    <xf numFmtId="2" fontId="3" fillId="0" borderId="0" xfId="28" applyNumberFormat="1" applyAlignment="1">
      <alignment horizontal="center"/>
    </xf>
    <xf numFmtId="0" fontId="7" fillId="5" borderId="0" xfId="4" applyFont="1" applyFill="1" applyAlignment="1">
      <alignment horizontal="center"/>
    </xf>
    <xf numFmtId="0" fontId="6" fillId="0" borderId="0" xfId="28" applyFont="1" applyAlignment="1">
      <alignment horizontal="center"/>
    </xf>
    <xf numFmtId="0" fontId="11" fillId="5" borderId="0" xfId="4" applyFont="1" applyFill="1" applyAlignment="1">
      <alignment horizontal="left"/>
    </xf>
    <xf numFmtId="0" fontId="11" fillId="0" borderId="0" xfId="28" applyFont="1" applyAlignment="1">
      <alignment horizontal="left"/>
    </xf>
    <xf numFmtId="0" fontId="7" fillId="4" borderId="0" xfId="4" applyFont="1" applyFill="1" applyAlignment="1">
      <alignment horizontal="left"/>
    </xf>
    <xf numFmtId="171" fontId="6" fillId="0" borderId="0" xfId="28" applyNumberFormat="1" applyFont="1" applyAlignment="1">
      <alignment horizontal="center"/>
    </xf>
    <xf numFmtId="171" fontId="10" fillId="5" borderId="0" xfId="4" applyNumberFormat="1" applyFont="1" applyFill="1" applyAlignment="1">
      <alignment horizontal="center"/>
    </xf>
    <xf numFmtId="171" fontId="3" fillId="0" borderId="0" xfId="28" applyNumberFormat="1" applyAlignment="1">
      <alignment horizontal="center"/>
    </xf>
    <xf numFmtId="9" fontId="6" fillId="0" borderId="0" xfId="29" applyNumberFormat="1" applyFont="1" applyAlignment="1">
      <alignment horizontal="center"/>
    </xf>
  </cellXfs>
  <cellStyles count="32">
    <cellStyle name="bolddate" xfId="25" xr:uid="{00000000-0005-0000-0000-000019000000}"/>
    <cellStyle name="boldleftdate" xfId="27" xr:uid="{00000000-0005-0000-0000-00001B000000}"/>
    <cellStyle name="boldnoDecimalDigits" xfId="10" xr:uid="{00000000-0005-0000-0000-00000A000000}"/>
    <cellStyle name="boldpercentage" xfId="6" xr:uid="{00000000-0005-0000-0000-000006000000}"/>
    <cellStyle name="boldrightdate" xfId="26" xr:uid="{00000000-0005-0000-0000-00001A000000}"/>
    <cellStyle name="boldthreeDecimalDigits" xfId="12" xr:uid="{00000000-0005-0000-0000-00000C000000}"/>
    <cellStyle name="boldtwoDecimalDigits" xfId="11" xr:uid="{00000000-0005-0000-0000-00000B000000}"/>
    <cellStyle name="Comma" xfId="30" builtinId="3"/>
    <cellStyle name="Currency" xfId="31" builtinId="4"/>
    <cellStyle name="date" xfId="22" xr:uid="{00000000-0005-0000-0000-000016000000}"/>
    <cellStyle name="defaultsheetstyle" xfId="28" xr:uid="{00000000-0005-0000-0000-00001C000000}"/>
    <cellStyle name="disclaimer" xfId="21" xr:uid="{00000000-0005-0000-0000-000015000000}"/>
    <cellStyle name="leftdate" xfId="24" xr:uid="{00000000-0005-0000-0000-000018000000}"/>
    <cellStyle name="leftplainBoldText" xfId="19" xr:uid="{00000000-0005-0000-0000-000013000000}"/>
    <cellStyle name="leftplainText" xfId="17" xr:uid="{00000000-0005-0000-0000-000011000000}"/>
    <cellStyle name="noDecimalDigits" xfId="7" xr:uid="{00000000-0005-0000-0000-000007000000}"/>
    <cellStyle name="Normal" xfId="0" builtinId="0"/>
    <cellStyle name="Percent" xfId="29" builtinId="5"/>
    <cellStyle name="percentage" xfId="5" xr:uid="{00000000-0005-0000-0000-000005000000}"/>
    <cellStyle name="plainBoldText" xfId="14" xr:uid="{00000000-0005-0000-0000-00000E000000}"/>
    <cellStyle name="plainBoldValues" xfId="16" xr:uid="{00000000-0005-0000-0000-000010000000}"/>
    <cellStyle name="plainText" xfId="13" xr:uid="{00000000-0005-0000-0000-00000D000000}"/>
    <cellStyle name="plainValues" xfId="15" xr:uid="{00000000-0005-0000-0000-00000F000000}"/>
    <cellStyle name="rightdate" xfId="23" xr:uid="{00000000-0005-0000-0000-000017000000}"/>
    <cellStyle name="rightplainBoldText" xfId="20" xr:uid="{00000000-0005-0000-0000-000014000000}"/>
    <cellStyle name="rightplainText" xfId="18" xr:uid="{00000000-0005-0000-0000-000012000000}"/>
    <cellStyle name="sheetReportTitle" xfId="2" xr:uid="{00000000-0005-0000-0000-000002000000}"/>
    <cellStyle name="sheetTitle" xfId="1" xr:uid="{00000000-0005-0000-0000-000001000000}"/>
    <cellStyle name="tableHeader" xfId="3" xr:uid="{00000000-0005-0000-0000-000003000000}"/>
    <cellStyle name="tablesubHeader" xfId="4" xr:uid="{00000000-0005-0000-0000-000004000000}"/>
    <cellStyle name="threeDecimalDigits" xfId="9" xr:uid="{00000000-0005-0000-0000-000009000000}"/>
    <cellStyle name="twoDecimalDigits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253"/>
  <sheetViews>
    <sheetView tabSelected="1" zoomScaleNormal="100" workbookViewId="0">
      <pane xSplit="2" ySplit="3" topLeftCell="C4" activePane="bottomRight" state="frozen"/>
      <selection pane="topRight" activeCell="D1" sqref="D1"/>
      <selection pane="bottomLeft" activeCell="A5" sqref="A5"/>
      <selection pane="bottomRight" activeCell="B33" sqref="B33"/>
    </sheetView>
  </sheetViews>
  <sheetFormatPr defaultColWidth="9.08984375" defaultRowHeight="12" x14ac:dyDescent="0.3"/>
  <cols>
    <col min="1" max="1" width="22.90625" style="2" customWidth="1"/>
    <col min="2" max="2" width="34.1796875" style="2" bestFit="1" customWidth="1"/>
    <col min="3" max="3" width="19.54296875" style="9" customWidth="1"/>
    <col min="4" max="4" width="13.08984375" style="9" customWidth="1"/>
    <col min="5" max="5" width="12.1796875" style="9" customWidth="1"/>
    <col min="6" max="6" width="9.08984375" style="11" customWidth="1"/>
    <col min="7" max="7" width="15.81640625" style="11" customWidth="1"/>
    <col min="8" max="8" width="12.36328125" style="2" customWidth="1"/>
    <col min="9" max="9" width="17.08984375" style="35" customWidth="1"/>
    <col min="10" max="10" width="10.6328125" style="3" customWidth="1"/>
    <col min="11" max="11" width="15" style="35" customWidth="1"/>
    <col min="12" max="12" width="13.90625" style="1" customWidth="1"/>
    <col min="13" max="13" width="17.08984375" style="1" customWidth="1"/>
    <col min="14" max="16384" width="9.08984375" style="1"/>
  </cols>
  <sheetData>
    <row r="1" spans="1:13" s="17" customFormat="1" ht="13" x14ac:dyDescent="0.3">
      <c r="A1" s="40" t="s">
        <v>0</v>
      </c>
      <c r="B1" s="12" t="s">
        <v>419</v>
      </c>
      <c r="C1" s="13" t="s">
        <v>420</v>
      </c>
      <c r="D1" s="14" t="s">
        <v>416</v>
      </c>
      <c r="E1" s="14" t="s">
        <v>417</v>
      </c>
      <c r="F1" s="14" t="s">
        <v>418</v>
      </c>
      <c r="G1" s="15" t="s">
        <v>421</v>
      </c>
      <c r="H1" s="15" t="s">
        <v>422</v>
      </c>
      <c r="I1" s="31" t="s">
        <v>423</v>
      </c>
      <c r="J1" s="15" t="s">
        <v>424</v>
      </c>
      <c r="K1" s="31" t="s">
        <v>425</v>
      </c>
      <c r="L1" s="15" t="s">
        <v>426</v>
      </c>
      <c r="M1" s="16" t="s">
        <v>427</v>
      </c>
    </row>
    <row r="2" spans="1:13" s="17" customFormat="1" ht="13" x14ac:dyDescent="0.3">
      <c r="A2" s="18"/>
      <c r="B2" s="18"/>
      <c r="C2" s="19"/>
      <c r="D2" s="20"/>
      <c r="E2" s="20"/>
      <c r="F2" s="20"/>
      <c r="G2" s="15" t="s">
        <v>435</v>
      </c>
      <c r="H2" s="15" t="s">
        <v>428</v>
      </c>
      <c r="I2" s="31" t="s">
        <v>429</v>
      </c>
      <c r="J2" s="18"/>
      <c r="K2" s="31" t="s">
        <v>430</v>
      </c>
      <c r="L2" s="15" t="s">
        <v>429</v>
      </c>
      <c r="M2" s="16" t="s">
        <v>431</v>
      </c>
    </row>
    <row r="3" spans="1:13" s="17" customFormat="1" ht="13" x14ac:dyDescent="0.3">
      <c r="A3" s="18"/>
      <c r="B3" s="18"/>
      <c r="C3" s="19"/>
      <c r="D3" s="20"/>
      <c r="E3" s="20"/>
      <c r="F3" s="20"/>
      <c r="G3" s="18"/>
      <c r="H3" s="15" t="s">
        <v>436</v>
      </c>
      <c r="I3" s="32"/>
      <c r="J3" s="18"/>
      <c r="K3" s="31" t="s">
        <v>432</v>
      </c>
      <c r="L3" s="15" t="s">
        <v>436</v>
      </c>
      <c r="M3" s="16" t="s">
        <v>433</v>
      </c>
    </row>
    <row r="4" spans="1:13" s="29" customFormat="1" ht="13" x14ac:dyDescent="0.3">
      <c r="A4" s="38" t="s">
        <v>437</v>
      </c>
      <c r="B4" s="24"/>
      <c r="C4" s="25"/>
      <c r="D4" s="26"/>
      <c r="E4" s="26"/>
      <c r="F4" s="26"/>
      <c r="G4" s="24"/>
      <c r="H4" s="27"/>
      <c r="I4" s="33"/>
      <c r="J4" s="24"/>
      <c r="K4" s="36"/>
      <c r="L4" s="27"/>
      <c r="M4" s="28"/>
    </row>
    <row r="5" spans="1:13" s="4" customFormat="1" ht="12.5" x14ac:dyDescent="0.25">
      <c r="A5" s="5" t="s">
        <v>341</v>
      </c>
      <c r="B5" s="5" t="s">
        <v>342</v>
      </c>
      <c r="C5" s="21">
        <v>28056335205.240002</v>
      </c>
      <c r="D5" s="8">
        <v>8</v>
      </c>
      <c r="E5" s="8">
        <v>8</v>
      </c>
      <c r="F5" s="8">
        <v>2</v>
      </c>
      <c r="G5" s="10">
        <v>18.09</v>
      </c>
      <c r="H5" s="10">
        <v>22.194999694824219</v>
      </c>
      <c r="I5" s="34">
        <f>(H5-G5)/G5</f>
        <v>0.22692093393168705</v>
      </c>
      <c r="J5" s="41">
        <v>9.2515201568603516</v>
      </c>
      <c r="K5" s="37" t="s">
        <v>3</v>
      </c>
      <c r="L5" s="6">
        <v>-7.3258196721311508E-2</v>
      </c>
      <c r="M5" s="22">
        <v>16.938202247191011</v>
      </c>
    </row>
    <row r="6" spans="1:13" s="4" customFormat="1" ht="12.5" x14ac:dyDescent="0.25">
      <c r="A6" s="5" t="s">
        <v>116</v>
      </c>
      <c r="B6" s="5" t="s">
        <v>117</v>
      </c>
      <c r="C6" s="21">
        <v>28153576629.460003</v>
      </c>
      <c r="D6" s="8">
        <v>12</v>
      </c>
      <c r="E6" s="8">
        <v>4</v>
      </c>
      <c r="F6" s="8">
        <v>2</v>
      </c>
      <c r="G6" s="10">
        <v>51.81</v>
      </c>
      <c r="H6" s="10">
        <v>58.375</v>
      </c>
      <c r="I6" s="34">
        <f>(H6-G6)/G6</f>
        <v>0.12671298977031456</v>
      </c>
      <c r="J6" s="41">
        <v>3.8602585792541504</v>
      </c>
      <c r="K6" s="37" t="s">
        <v>3</v>
      </c>
      <c r="L6" s="6">
        <v>0.1724372029871013</v>
      </c>
      <c r="M6" s="22">
        <v>10.513392857142858</v>
      </c>
    </row>
    <row r="7" spans="1:13" s="4" customFormat="1" ht="12.5" x14ac:dyDescent="0.25">
      <c r="A7" s="5" t="s">
        <v>70</v>
      </c>
      <c r="B7" s="5" t="s">
        <v>71</v>
      </c>
      <c r="C7" s="21">
        <v>30530895248.580002</v>
      </c>
      <c r="D7" s="8">
        <v>9</v>
      </c>
      <c r="E7" s="8">
        <v>5</v>
      </c>
      <c r="F7" s="8">
        <v>4</v>
      </c>
      <c r="G7" s="10">
        <v>32.74</v>
      </c>
      <c r="H7" s="10">
        <v>36.425998687744141</v>
      </c>
      <c r="I7" s="34">
        <f>(H7-G7)/G7</f>
        <v>0.11258395503189182</v>
      </c>
      <c r="J7" s="41">
        <v>5.3451433181762695</v>
      </c>
      <c r="K7" s="37" t="s">
        <v>3</v>
      </c>
      <c r="L7" s="6">
        <v>-1.7406962785114E-2</v>
      </c>
      <c r="M7" s="22">
        <v>12.166480862133037</v>
      </c>
    </row>
    <row r="8" spans="1:13" s="4" customFormat="1" ht="12.5" x14ac:dyDescent="0.25">
      <c r="A8" s="5" t="s">
        <v>173</v>
      </c>
      <c r="B8" s="5" t="s">
        <v>174</v>
      </c>
      <c r="C8" s="21">
        <v>2810253357.3399997</v>
      </c>
      <c r="D8" s="8">
        <v>4</v>
      </c>
      <c r="E8" s="8">
        <v>6</v>
      </c>
      <c r="F8" s="8">
        <v>1</v>
      </c>
      <c r="G8" s="10">
        <v>66.47</v>
      </c>
      <c r="H8" s="10">
        <v>73.363998413085938</v>
      </c>
      <c r="I8" s="34">
        <f>(H8-G8)/G8</f>
        <v>0.10371593821402045</v>
      </c>
      <c r="J8" s="41">
        <v>5.939521312713623</v>
      </c>
      <c r="K8" s="37" t="s">
        <v>3</v>
      </c>
      <c r="L8" s="6">
        <v>-1.3066072754268632E-2</v>
      </c>
      <c r="M8" s="22">
        <v>7.7851955961583501</v>
      </c>
    </row>
    <row r="9" spans="1:13" s="4" customFormat="1" ht="12.5" x14ac:dyDescent="0.25">
      <c r="A9" s="5" t="s">
        <v>220</v>
      </c>
      <c r="B9" s="5" t="s">
        <v>221</v>
      </c>
      <c r="C9" s="21">
        <v>11773483264.600002</v>
      </c>
      <c r="D9" s="8">
        <v>9</v>
      </c>
      <c r="E9" s="8">
        <v>5</v>
      </c>
      <c r="F9" s="8">
        <v>0</v>
      </c>
      <c r="G9" s="10">
        <v>51.7</v>
      </c>
      <c r="H9" s="10">
        <v>53.214000701904297</v>
      </c>
      <c r="I9" s="34">
        <f>(H9-G9)/G9</f>
        <v>2.9284346265073383E-2</v>
      </c>
      <c r="J9" s="41">
        <v>2.707930326461792</v>
      </c>
      <c r="K9" s="37" t="s">
        <v>3</v>
      </c>
      <c r="L9" s="6">
        <v>0.64126984126984143</v>
      </c>
      <c r="M9" s="22">
        <v>12.85749813479234</v>
      </c>
    </row>
    <row r="10" spans="1:13" s="29" customFormat="1" ht="13" x14ac:dyDescent="0.3">
      <c r="A10" s="30"/>
      <c r="B10" s="24"/>
      <c r="C10" s="25"/>
      <c r="D10" s="26"/>
      <c r="E10" s="26"/>
      <c r="F10" s="26"/>
      <c r="G10" s="24"/>
      <c r="H10" s="27"/>
      <c r="I10" s="33"/>
      <c r="J10" s="42"/>
      <c r="K10" s="36"/>
      <c r="L10" s="27"/>
      <c r="M10" s="28"/>
    </row>
    <row r="11" spans="1:13" s="29" customFormat="1" ht="13" x14ac:dyDescent="0.3">
      <c r="A11" s="38" t="s">
        <v>438</v>
      </c>
      <c r="B11" s="24"/>
      <c r="C11" s="25"/>
      <c r="D11" s="26"/>
      <c r="E11" s="26"/>
      <c r="F11" s="26"/>
      <c r="G11" s="24"/>
      <c r="H11" s="27"/>
      <c r="I11" s="33"/>
      <c r="J11" s="42"/>
      <c r="K11" s="36"/>
      <c r="L11" s="27"/>
      <c r="M11" s="28"/>
    </row>
    <row r="12" spans="1:13" s="4" customFormat="1" ht="12.5" x14ac:dyDescent="0.25">
      <c r="A12" s="5" t="s">
        <v>265</v>
      </c>
      <c r="B12" s="5" t="s">
        <v>266</v>
      </c>
      <c r="C12" s="21">
        <v>1922356710.3099999</v>
      </c>
      <c r="D12" s="8">
        <v>11</v>
      </c>
      <c r="E12" s="8">
        <v>0</v>
      </c>
      <c r="F12" s="8">
        <v>0</v>
      </c>
      <c r="G12" s="10">
        <v>27.89</v>
      </c>
      <c r="H12" s="10">
        <v>38.909000396728516</v>
      </c>
      <c r="I12" s="34">
        <f>(H12-G12)/G12</f>
        <v>0.3950878593305312</v>
      </c>
      <c r="J12" s="41">
        <v>1.7210469245910645</v>
      </c>
      <c r="K12" s="37" t="s">
        <v>3</v>
      </c>
      <c r="L12" s="6">
        <v>0.10499207606973071</v>
      </c>
      <c r="M12" s="22">
        <v>15.468663338879646</v>
      </c>
    </row>
    <row r="13" spans="1:13" s="4" customFormat="1" ht="12.5" x14ac:dyDescent="0.25">
      <c r="A13" s="5" t="s">
        <v>141</v>
      </c>
      <c r="B13" s="5" t="s">
        <v>440</v>
      </c>
      <c r="C13" s="21">
        <v>7478139322.0499992</v>
      </c>
      <c r="D13" s="8">
        <v>13</v>
      </c>
      <c r="E13" s="8">
        <v>7</v>
      </c>
      <c r="F13" s="8">
        <v>0</v>
      </c>
      <c r="G13" s="10">
        <v>97.05</v>
      </c>
      <c r="H13" s="10">
        <v>116.25099945068359</v>
      </c>
      <c r="I13" s="34">
        <f>(H13-G13)/G13</f>
        <v>0.19784646523115504</v>
      </c>
      <c r="J13" s="41">
        <v>0.88614118099212646</v>
      </c>
      <c r="K13" s="37" t="s">
        <v>3</v>
      </c>
      <c r="L13" s="6">
        <v>0.32563857396530538</v>
      </c>
      <c r="M13" s="22">
        <v>16.062562065541211</v>
      </c>
    </row>
    <row r="14" spans="1:13" s="4" customFormat="1" ht="12.5" x14ac:dyDescent="0.25">
      <c r="A14" s="5" t="s">
        <v>15</v>
      </c>
      <c r="B14" s="5" t="s">
        <v>16</v>
      </c>
      <c r="C14" s="21">
        <v>42615254387.579994</v>
      </c>
      <c r="D14" s="8">
        <v>21</v>
      </c>
      <c r="E14" s="8">
        <v>12</v>
      </c>
      <c r="F14" s="8">
        <v>1</v>
      </c>
      <c r="G14" s="10">
        <v>93.66</v>
      </c>
      <c r="H14" s="10">
        <v>108.78399658203125</v>
      </c>
      <c r="I14" s="34">
        <f>(H14-G14)/G14</f>
        <v>0.16147764875113446</v>
      </c>
      <c r="J14" s="41">
        <v>3.637650728225708</v>
      </c>
      <c r="K14" s="37" t="s">
        <v>3</v>
      </c>
      <c r="L14" s="6">
        <v>-3.2020493115592075E-4</v>
      </c>
      <c r="M14" s="22">
        <v>17.017761411784473</v>
      </c>
    </row>
    <row r="15" spans="1:13" s="4" customFormat="1" ht="12.5" x14ac:dyDescent="0.25">
      <c r="A15" s="5" t="s">
        <v>166</v>
      </c>
      <c r="B15" s="5" t="s">
        <v>167</v>
      </c>
      <c r="C15" s="21">
        <v>15885486109.530001</v>
      </c>
      <c r="D15" s="8">
        <v>12</v>
      </c>
      <c r="E15" s="8">
        <v>2</v>
      </c>
      <c r="F15" s="8">
        <v>0</v>
      </c>
      <c r="G15" s="10">
        <v>85.79</v>
      </c>
      <c r="H15" s="10">
        <v>98.170997619628906</v>
      </c>
      <c r="I15" s="34">
        <f>(H15-G15)/G15</f>
        <v>0.14431749177793332</v>
      </c>
      <c r="J15" s="41">
        <v>1.4749140739440918</v>
      </c>
      <c r="K15" s="37" t="s">
        <v>3</v>
      </c>
      <c r="L15" s="6">
        <v>0.26814486326681441</v>
      </c>
      <c r="M15" s="22">
        <v>14.323928283318523</v>
      </c>
    </row>
    <row r="16" spans="1:13" s="4" customFormat="1" ht="12.5" x14ac:dyDescent="0.25">
      <c r="A16" s="5" t="s">
        <v>48</v>
      </c>
      <c r="B16" s="5" t="s">
        <v>49</v>
      </c>
      <c r="C16" s="21">
        <v>4955495639.8399992</v>
      </c>
      <c r="D16" s="8">
        <v>4</v>
      </c>
      <c r="E16" s="8">
        <v>2</v>
      </c>
      <c r="F16" s="8">
        <v>0</v>
      </c>
      <c r="G16" s="10">
        <v>82.96</v>
      </c>
      <c r="H16" s="10">
        <v>87.166999816894531</v>
      </c>
      <c r="I16" s="34">
        <f>(H16-G16)/G16</f>
        <v>5.0711183906636183E-2</v>
      </c>
      <c r="J16" s="41">
        <v>1.3982641696929932</v>
      </c>
      <c r="K16" s="37" t="s">
        <v>3</v>
      </c>
      <c r="L16" s="6">
        <v>0.46082056700123242</v>
      </c>
      <c r="M16" s="22">
        <v>7.2784699070012282</v>
      </c>
    </row>
    <row r="17" spans="1:13" s="4" customFormat="1" ht="12.5" x14ac:dyDescent="0.25">
      <c r="A17" s="5" t="s">
        <v>162</v>
      </c>
      <c r="B17" s="5" t="s">
        <v>163</v>
      </c>
      <c r="C17" s="21">
        <v>56164297979.400002</v>
      </c>
      <c r="D17" s="8">
        <v>9</v>
      </c>
      <c r="E17" s="8">
        <v>7</v>
      </c>
      <c r="F17" s="8">
        <v>1</v>
      </c>
      <c r="G17" s="10">
        <v>205.14</v>
      </c>
      <c r="H17" s="10">
        <v>211.70599365234375</v>
      </c>
      <c r="I17" s="34">
        <f>(H17-G17)/G17</f>
        <v>3.2007378630904575E-2</v>
      </c>
      <c r="J17" s="41">
        <v>0.20629814267158508</v>
      </c>
      <c r="K17" s="37" t="s">
        <v>3</v>
      </c>
      <c r="L17" s="6">
        <v>0.46236099230111205</v>
      </c>
      <c r="M17" s="22">
        <v>38.778827977315686</v>
      </c>
    </row>
    <row r="18" spans="1:13" s="4" customFormat="1" ht="12.5" x14ac:dyDescent="0.25">
      <c r="A18" s="5" t="s">
        <v>350</v>
      </c>
      <c r="B18" s="5" t="s">
        <v>441</v>
      </c>
      <c r="C18" s="21">
        <v>13505864659.549999</v>
      </c>
      <c r="D18" s="8">
        <v>13</v>
      </c>
      <c r="E18" s="8">
        <v>1</v>
      </c>
      <c r="F18" s="8">
        <v>0</v>
      </c>
      <c r="G18" s="10">
        <v>117.35</v>
      </c>
      <c r="H18" s="10">
        <v>120.38500213623047</v>
      </c>
      <c r="I18" s="34">
        <f>(H18-G18)/G18</f>
        <v>2.586282178296101E-2</v>
      </c>
      <c r="J18" s="41">
        <v>0</v>
      </c>
      <c r="K18" s="37" t="s">
        <v>10</v>
      </c>
      <c r="L18" s="6">
        <v>1.1959206586826348</v>
      </c>
      <c r="M18" s="22">
        <v>32.982012366498026</v>
      </c>
    </row>
    <row r="19" spans="1:13" s="4" customFormat="1" ht="12.5" x14ac:dyDescent="0.25">
      <c r="A19" s="5" t="s">
        <v>187</v>
      </c>
      <c r="B19" s="5" t="s">
        <v>188</v>
      </c>
      <c r="C19" s="21">
        <v>9343320312.8400002</v>
      </c>
      <c r="D19" s="8">
        <v>2</v>
      </c>
      <c r="E19" s="8">
        <v>7</v>
      </c>
      <c r="F19" s="8">
        <v>3</v>
      </c>
      <c r="G19" s="10">
        <v>173.94</v>
      </c>
      <c r="H19" s="10">
        <v>178</v>
      </c>
      <c r="I19" s="34">
        <f>(H19-G19)/G19</f>
        <v>2.3341382085776716E-2</v>
      </c>
      <c r="J19" s="41">
        <v>4.1393580436706543</v>
      </c>
      <c r="K19" s="37" t="s">
        <v>3</v>
      </c>
      <c r="L19" s="6">
        <v>0.15024467663007535</v>
      </c>
      <c r="M19" s="22">
        <v>12.53079749297601</v>
      </c>
    </row>
    <row r="20" spans="1:13" s="4" customFormat="1" ht="12.5" x14ac:dyDescent="0.25">
      <c r="A20" s="5" t="s">
        <v>28</v>
      </c>
      <c r="B20" s="5" t="s">
        <v>29</v>
      </c>
      <c r="C20" s="21">
        <v>20569643179.560001</v>
      </c>
      <c r="D20" s="8">
        <v>4</v>
      </c>
      <c r="E20" s="8">
        <v>13</v>
      </c>
      <c r="F20" s="8">
        <v>2</v>
      </c>
      <c r="G20" s="10">
        <v>73.17</v>
      </c>
      <c r="H20" s="10">
        <v>72.143997192382813</v>
      </c>
      <c r="I20" s="34">
        <f>(H20-G20)/G20</f>
        <v>-1.4022178592554177E-2</v>
      </c>
      <c r="J20" s="41">
        <v>3.7193276882171631</v>
      </c>
      <c r="K20" s="37" t="s">
        <v>3</v>
      </c>
      <c r="L20" s="6">
        <v>0.21787616511318242</v>
      </c>
      <c r="M20" s="22">
        <v>8.9614716242845542</v>
      </c>
    </row>
    <row r="21" spans="1:13" s="29" customFormat="1" ht="13" x14ac:dyDescent="0.3">
      <c r="A21" s="30"/>
      <c r="B21" s="24"/>
      <c r="C21" s="25"/>
      <c r="D21" s="26"/>
      <c r="E21" s="26"/>
      <c r="F21" s="26"/>
      <c r="G21" s="24"/>
      <c r="H21" s="27"/>
      <c r="I21" s="33"/>
      <c r="J21" s="42"/>
      <c r="K21" s="36"/>
      <c r="L21" s="27"/>
      <c r="M21" s="28"/>
    </row>
    <row r="22" spans="1:13" s="29" customFormat="1" ht="13" x14ac:dyDescent="0.3">
      <c r="A22" s="38" t="s">
        <v>439</v>
      </c>
      <c r="B22" s="24"/>
      <c r="C22" s="25"/>
      <c r="D22" s="26"/>
      <c r="E22" s="26"/>
      <c r="F22" s="26"/>
      <c r="G22" s="24"/>
      <c r="H22" s="27"/>
      <c r="I22" s="33"/>
      <c r="J22" s="42"/>
      <c r="K22" s="36"/>
      <c r="L22" s="27"/>
      <c r="M22" s="28"/>
    </row>
    <row r="23" spans="1:13" s="4" customFormat="1" ht="12.5" x14ac:dyDescent="0.25">
      <c r="A23" s="5" t="s">
        <v>413</v>
      </c>
      <c r="B23" s="5" t="s">
        <v>414</v>
      </c>
      <c r="C23" s="21">
        <v>3103564668.6599998</v>
      </c>
      <c r="D23" s="8">
        <v>7</v>
      </c>
      <c r="E23" s="8">
        <v>1</v>
      </c>
      <c r="F23" s="8">
        <v>0</v>
      </c>
      <c r="G23" s="10">
        <v>24.93</v>
      </c>
      <c r="H23" s="10">
        <v>33.875</v>
      </c>
      <c r="I23" s="34">
        <f>(H23-G23)/G23</f>
        <v>0.35880465302847975</v>
      </c>
      <c r="J23" s="41">
        <v>3.0485358238220215</v>
      </c>
      <c r="K23" s="37" t="s">
        <v>3</v>
      </c>
      <c r="L23" s="6">
        <v>0.37932942348124365</v>
      </c>
      <c r="M23" s="22">
        <v>17.040328092959673</v>
      </c>
    </row>
    <row r="24" spans="1:13" s="4" customFormat="1" ht="12.5" x14ac:dyDescent="0.25">
      <c r="A24" s="5" t="s">
        <v>394</v>
      </c>
      <c r="B24" s="5" t="s">
        <v>395</v>
      </c>
      <c r="C24" s="21">
        <v>1401600063.25</v>
      </c>
      <c r="D24" s="8">
        <v>6</v>
      </c>
      <c r="E24" s="8">
        <v>0</v>
      </c>
      <c r="F24" s="8">
        <v>0</v>
      </c>
      <c r="G24" s="10">
        <v>33.65</v>
      </c>
      <c r="H24" s="10">
        <v>43.400001525878906</v>
      </c>
      <c r="I24" s="34">
        <f>(H24-G24)/G24</f>
        <v>0.28974744504840738</v>
      </c>
      <c r="J24" s="41">
        <v>2.7340266704559326</v>
      </c>
      <c r="K24" s="37" t="s">
        <v>3</v>
      </c>
      <c r="L24" s="6">
        <v>-8.3356033778262062E-2</v>
      </c>
      <c r="M24" s="22">
        <v>14.429674099485421</v>
      </c>
    </row>
    <row r="25" spans="1:13" s="4" customFormat="1" ht="12.5" x14ac:dyDescent="0.25">
      <c r="A25" s="5" t="s">
        <v>133</v>
      </c>
      <c r="B25" s="5" t="s">
        <v>134</v>
      </c>
      <c r="C25" s="21">
        <v>4903063618.9399996</v>
      </c>
      <c r="D25" s="8">
        <v>10</v>
      </c>
      <c r="E25" s="8">
        <v>2</v>
      </c>
      <c r="F25" s="8">
        <v>0</v>
      </c>
      <c r="G25" s="10">
        <v>101.71</v>
      </c>
      <c r="H25" s="10">
        <v>125.58300018310547</v>
      </c>
      <c r="I25" s="34">
        <f>(H25-G25)/G25</f>
        <v>0.23471635220829296</v>
      </c>
      <c r="J25" s="41">
        <v>3.3428375720977783</v>
      </c>
      <c r="K25" s="37" t="s">
        <v>3</v>
      </c>
      <c r="L25" s="6">
        <v>0.28616590794132524</v>
      </c>
      <c r="M25" s="22">
        <v>15.157973174366616</v>
      </c>
    </row>
    <row r="26" spans="1:13" s="4" customFormat="1" ht="12.5" x14ac:dyDescent="0.25">
      <c r="A26" s="5" t="s">
        <v>119</v>
      </c>
      <c r="B26" s="5" t="s">
        <v>454</v>
      </c>
      <c r="C26" s="21">
        <v>2334804784.8699999</v>
      </c>
      <c r="D26" s="8">
        <v>4</v>
      </c>
      <c r="E26" s="8">
        <v>0</v>
      </c>
      <c r="F26" s="8">
        <v>0</v>
      </c>
      <c r="G26" s="10">
        <v>48.91</v>
      </c>
      <c r="H26" s="10">
        <v>58.5</v>
      </c>
      <c r="I26" s="34">
        <f>(H26-G26)/G26</f>
        <v>0.19607442240850551</v>
      </c>
      <c r="J26" s="41">
        <v>3.3530974388122559</v>
      </c>
      <c r="K26" s="37" t="s">
        <v>3</v>
      </c>
      <c r="L26" s="6">
        <v>-4.2752442996742968E-3</v>
      </c>
      <c r="M26" s="22">
        <v>12.628453395300799</v>
      </c>
    </row>
    <row r="27" spans="1:13" s="4" customFormat="1" ht="12.5" x14ac:dyDescent="0.25">
      <c r="A27" s="5" t="s">
        <v>44</v>
      </c>
      <c r="B27" s="5" t="s">
        <v>45</v>
      </c>
      <c r="C27" s="21">
        <v>69269968103.039993</v>
      </c>
      <c r="D27" s="8">
        <v>14</v>
      </c>
      <c r="E27" s="8">
        <v>4</v>
      </c>
      <c r="F27" s="8">
        <v>0</v>
      </c>
      <c r="G27" s="10">
        <v>74.959999999999994</v>
      </c>
      <c r="H27" s="10">
        <v>86.400001525878906</v>
      </c>
      <c r="I27" s="34">
        <f>(H27-G27)/G27</f>
        <v>0.15261474821076459</v>
      </c>
      <c r="J27" s="41">
        <v>1.1472785472869873</v>
      </c>
      <c r="K27" s="37" t="s">
        <v>3</v>
      </c>
      <c r="L27" s="6">
        <v>-5.9473023839397898E-2</v>
      </c>
      <c r="M27" s="22">
        <v>16.818570034737885</v>
      </c>
    </row>
    <row r="28" spans="1:13" s="4" customFormat="1" ht="12.5" x14ac:dyDescent="0.25">
      <c r="A28" s="5" t="s">
        <v>214</v>
      </c>
      <c r="B28" s="5" t="s">
        <v>215</v>
      </c>
      <c r="C28" s="21">
        <v>11003922917.559999</v>
      </c>
      <c r="D28" s="8">
        <v>3</v>
      </c>
      <c r="E28" s="8">
        <v>5</v>
      </c>
      <c r="F28" s="8">
        <v>1</v>
      </c>
      <c r="G28" s="10">
        <v>47.72</v>
      </c>
      <c r="H28" s="10">
        <v>52.777999877929688</v>
      </c>
      <c r="I28" s="34">
        <f>(H28-G28)/G28</f>
        <v>0.10599329165820806</v>
      </c>
      <c r="J28" s="41">
        <v>1.844090461730957</v>
      </c>
      <c r="K28" s="37" t="s">
        <v>3</v>
      </c>
      <c r="L28" s="6">
        <v>8.7263613579402932E-2</v>
      </c>
      <c r="M28" s="22">
        <v>13.860005808887598</v>
      </c>
    </row>
    <row r="29" spans="1:13" s="4" customFormat="1" ht="12.5" x14ac:dyDescent="0.25">
      <c r="A29" s="5" t="s">
        <v>193</v>
      </c>
      <c r="B29" s="5" t="s">
        <v>194</v>
      </c>
      <c r="C29" s="21">
        <v>36039343521.199997</v>
      </c>
      <c r="D29" s="8">
        <v>5</v>
      </c>
      <c r="E29" s="8">
        <v>3</v>
      </c>
      <c r="F29" s="8">
        <v>1</v>
      </c>
      <c r="G29" s="10">
        <v>94.69</v>
      </c>
      <c r="H29" s="10">
        <v>101.44400024414063</v>
      </c>
      <c r="I29" s="34">
        <f>(H29-G29)/G29</f>
        <v>7.1327492281556951E-2</v>
      </c>
      <c r="J29" s="41">
        <v>1.2585616111755371</v>
      </c>
      <c r="K29" s="37" t="s">
        <v>3</v>
      </c>
      <c r="L29" s="6">
        <v>0.2707798473561096</v>
      </c>
      <c r="M29" s="22">
        <v>19.261594792514238</v>
      </c>
    </row>
    <row r="30" spans="1:13" s="4" customFormat="1" ht="12.5" x14ac:dyDescent="0.25">
      <c r="A30" s="5" t="s">
        <v>82</v>
      </c>
      <c r="B30" s="5" t="s">
        <v>83</v>
      </c>
      <c r="C30" s="21">
        <v>21124238236.380001</v>
      </c>
      <c r="D30" s="8">
        <v>4</v>
      </c>
      <c r="E30" s="8">
        <v>7</v>
      </c>
      <c r="F30" s="8">
        <v>1</v>
      </c>
      <c r="G30" s="10">
        <v>98.79</v>
      </c>
      <c r="H30" s="10">
        <v>105.66699981689453</v>
      </c>
      <c r="I30" s="34">
        <f>(H30-G30)/G30</f>
        <v>6.9612307084669756E-2</v>
      </c>
      <c r="J30" s="41">
        <v>1.4981273412704468</v>
      </c>
      <c r="K30" s="37" t="s">
        <v>3</v>
      </c>
      <c r="L30" s="6">
        <v>9.6326711796693054E-2</v>
      </c>
      <c r="M30" s="22">
        <v>17.47567663187688</v>
      </c>
    </row>
    <row r="31" spans="1:13" s="4" customFormat="1" ht="12.5" x14ac:dyDescent="0.25">
      <c r="A31" s="5" t="s">
        <v>363</v>
      </c>
      <c r="B31" s="5" t="s">
        <v>364</v>
      </c>
      <c r="C31" s="21">
        <v>73209299475.299988</v>
      </c>
      <c r="D31" s="8">
        <v>9</v>
      </c>
      <c r="E31" s="8">
        <v>2</v>
      </c>
      <c r="F31" s="8">
        <v>2</v>
      </c>
      <c r="G31" s="10">
        <v>62.05</v>
      </c>
      <c r="H31" s="10">
        <v>63.333000183105469</v>
      </c>
      <c r="I31" s="34">
        <f>(H31-G31)/G31</f>
        <v>2.067687644005595E-2</v>
      </c>
      <c r="J31" s="41">
        <v>0.90942788124084473</v>
      </c>
      <c r="K31" s="37" t="s">
        <v>3</v>
      </c>
      <c r="L31" s="6">
        <v>0.31204736480414441</v>
      </c>
      <c r="M31" s="22">
        <v>23.792177914110429</v>
      </c>
    </row>
    <row r="32" spans="1:13" s="4" customFormat="1" ht="12.5" x14ac:dyDescent="0.25">
      <c r="A32" s="5" t="s">
        <v>90</v>
      </c>
      <c r="B32" s="5" t="s">
        <v>91</v>
      </c>
      <c r="C32" s="21">
        <v>16887234822.93</v>
      </c>
      <c r="D32" s="8">
        <v>8</v>
      </c>
      <c r="E32" s="8">
        <v>2</v>
      </c>
      <c r="F32" s="8">
        <v>2</v>
      </c>
      <c r="G32" s="10">
        <v>41.31</v>
      </c>
      <c r="H32" s="10">
        <v>39.541999816894531</v>
      </c>
      <c r="I32" s="34">
        <f>(H32-G32)/G32</f>
        <v>-4.2798358341938292E-2</v>
      </c>
      <c r="J32" s="41">
        <v>1.9365770816802979</v>
      </c>
      <c r="K32" s="37" t="s">
        <v>3</v>
      </c>
      <c r="L32" s="6">
        <v>0.6530612244897962</v>
      </c>
      <c r="M32" s="22">
        <v>18.278761061946902</v>
      </c>
    </row>
    <row r="33" spans="1:13" s="29" customFormat="1" ht="13" x14ac:dyDescent="0.3">
      <c r="A33" s="38"/>
      <c r="B33" s="24"/>
      <c r="C33" s="25"/>
      <c r="D33" s="26"/>
      <c r="E33" s="26"/>
      <c r="F33" s="26"/>
      <c r="G33" s="24"/>
      <c r="H33" s="27"/>
      <c r="I33" s="33"/>
      <c r="J33" s="42"/>
      <c r="K33" s="36"/>
      <c r="L33" s="27"/>
      <c r="M33" s="28"/>
    </row>
    <row r="34" spans="1:13" s="29" customFormat="1" ht="13" x14ac:dyDescent="0.3">
      <c r="A34" s="38" t="s">
        <v>442</v>
      </c>
      <c r="B34" s="24"/>
      <c r="C34" s="25"/>
      <c r="D34" s="26"/>
      <c r="E34" s="26"/>
      <c r="F34" s="26"/>
      <c r="G34" s="24"/>
      <c r="H34" s="27"/>
      <c r="I34" s="33"/>
      <c r="J34" s="42"/>
      <c r="K34" s="36"/>
      <c r="L34" s="27"/>
      <c r="M34" s="28"/>
    </row>
    <row r="35" spans="1:13" s="4" customFormat="1" ht="12.5" x14ac:dyDescent="0.25">
      <c r="A35" s="5" t="s">
        <v>61</v>
      </c>
      <c r="B35" s="5" t="s">
        <v>62</v>
      </c>
      <c r="C35" s="21">
        <v>4717260947.8400002</v>
      </c>
      <c r="D35" s="8">
        <v>8</v>
      </c>
      <c r="E35" s="8">
        <v>0</v>
      </c>
      <c r="F35" s="8">
        <v>1</v>
      </c>
      <c r="G35" s="10">
        <v>19.88</v>
      </c>
      <c r="H35" s="10">
        <v>30.704999923706055</v>
      </c>
      <c r="I35" s="34">
        <f>(H35-G35)/G35</f>
        <v>0.54451709877797061</v>
      </c>
      <c r="J35" s="41">
        <v>0</v>
      </c>
      <c r="K35" s="37" t="s">
        <v>10</v>
      </c>
      <c r="L35" s="6">
        <v>1.6901217861975644</v>
      </c>
      <c r="M35" s="7" t="s">
        <v>443</v>
      </c>
    </row>
    <row r="36" spans="1:13" s="4" customFormat="1" ht="12.5" x14ac:dyDescent="0.25">
      <c r="A36" s="5" t="s">
        <v>279</v>
      </c>
      <c r="B36" s="5" t="s">
        <v>280</v>
      </c>
      <c r="C36" s="21">
        <v>3281852938</v>
      </c>
      <c r="D36" s="8">
        <v>13</v>
      </c>
      <c r="E36" s="8">
        <v>0</v>
      </c>
      <c r="F36" s="8">
        <v>0</v>
      </c>
      <c r="G36" s="10">
        <v>3.64</v>
      </c>
      <c r="H36" s="10">
        <v>4.9149999618530273</v>
      </c>
      <c r="I36" s="34">
        <f>(H36-G36)/G36</f>
        <v>0.35027471479478767</v>
      </c>
      <c r="J36" s="41">
        <v>0</v>
      </c>
      <c r="K36" s="37" t="s">
        <v>10</v>
      </c>
      <c r="L36" s="6">
        <v>0.39463601532567072</v>
      </c>
      <c r="M36" s="7" t="s">
        <v>443</v>
      </c>
    </row>
    <row r="37" spans="1:13" s="4" customFormat="1" ht="12.5" x14ac:dyDescent="0.25">
      <c r="A37" s="5" t="s">
        <v>189</v>
      </c>
      <c r="B37" s="5" t="s">
        <v>190</v>
      </c>
      <c r="C37" s="21">
        <v>43750315200.959991</v>
      </c>
      <c r="D37" s="8">
        <v>17</v>
      </c>
      <c r="E37" s="8">
        <v>1</v>
      </c>
      <c r="F37" s="8">
        <v>1</v>
      </c>
      <c r="G37" s="10">
        <v>23.22</v>
      </c>
      <c r="H37" s="10">
        <v>29.663000106811523</v>
      </c>
      <c r="I37" s="34">
        <f>(H37-G37)/G37</f>
        <v>0.27747631812280471</v>
      </c>
      <c r="J37" s="41">
        <v>3.4453058242797852</v>
      </c>
      <c r="K37" s="37" t="s">
        <v>3</v>
      </c>
      <c r="L37" s="6">
        <v>6.5626434144102852E-2</v>
      </c>
      <c r="M37" s="7">
        <v>13.421965317919074</v>
      </c>
    </row>
    <row r="38" spans="1:13" s="4" customFormat="1" ht="12.5" x14ac:dyDescent="0.25">
      <c r="A38" s="5" t="s">
        <v>100</v>
      </c>
      <c r="B38" s="5" t="s">
        <v>101</v>
      </c>
      <c r="C38" s="21">
        <v>1959894501.4000001</v>
      </c>
      <c r="D38" s="8">
        <v>9</v>
      </c>
      <c r="E38" s="8">
        <v>3</v>
      </c>
      <c r="F38" s="8">
        <v>0</v>
      </c>
      <c r="G38" s="10">
        <v>11.74</v>
      </c>
      <c r="H38" s="10">
        <v>14.86400032043457</v>
      </c>
      <c r="I38" s="34">
        <f>(H38-G38)/G38</f>
        <v>0.26609883478999746</v>
      </c>
      <c r="J38" s="41" t="s">
        <v>443</v>
      </c>
      <c r="K38" s="37" t="s">
        <v>443</v>
      </c>
      <c r="L38" s="6">
        <v>0.19066937119675464</v>
      </c>
      <c r="M38" s="7">
        <v>9.0099769762087494</v>
      </c>
    </row>
    <row r="39" spans="1:13" s="4" customFormat="1" ht="12.5" x14ac:dyDescent="0.25">
      <c r="A39" s="5" t="s">
        <v>269</v>
      </c>
      <c r="B39" s="5" t="s">
        <v>270</v>
      </c>
      <c r="C39" s="21">
        <v>1529652966.1400001</v>
      </c>
      <c r="D39" s="8">
        <v>10</v>
      </c>
      <c r="E39" s="8">
        <v>0</v>
      </c>
      <c r="F39" s="8">
        <v>0</v>
      </c>
      <c r="G39" s="10">
        <v>7.67</v>
      </c>
      <c r="H39" s="10">
        <v>9.6000003814697266</v>
      </c>
      <c r="I39" s="34">
        <f>(H39-G39)/G39</f>
        <v>0.25162977594129421</v>
      </c>
      <c r="J39" s="41">
        <v>0</v>
      </c>
      <c r="K39" s="37" t="s">
        <v>10</v>
      </c>
      <c r="L39" s="6">
        <v>9.259259259259256E-2</v>
      </c>
      <c r="M39" s="7">
        <v>12.370967741935484</v>
      </c>
    </row>
    <row r="40" spans="1:13" s="4" customFormat="1" ht="12.5" x14ac:dyDescent="0.25">
      <c r="A40" s="5" t="s">
        <v>152</v>
      </c>
      <c r="B40" s="5" t="s">
        <v>153</v>
      </c>
      <c r="C40" s="21">
        <v>1750622424.8599999</v>
      </c>
      <c r="D40" s="8">
        <v>4</v>
      </c>
      <c r="E40" s="8">
        <v>7</v>
      </c>
      <c r="F40" s="8">
        <v>0</v>
      </c>
      <c r="G40" s="10">
        <v>11.42</v>
      </c>
      <c r="H40" s="10">
        <v>14.182000160217285</v>
      </c>
      <c r="I40" s="34">
        <f>(H40-G40)/G40</f>
        <v>0.24185640632375527</v>
      </c>
      <c r="J40" s="41">
        <v>4.5534148216247559</v>
      </c>
      <c r="K40" s="37" t="s">
        <v>3</v>
      </c>
      <c r="L40" s="6">
        <v>-0.15594974131559491</v>
      </c>
      <c r="M40" s="7">
        <v>20.212389380530972</v>
      </c>
    </row>
    <row r="41" spans="1:13" s="4" customFormat="1" ht="12.5" x14ac:dyDescent="0.25">
      <c r="A41" s="5" t="s">
        <v>57</v>
      </c>
      <c r="B41" s="5" t="s">
        <v>58</v>
      </c>
      <c r="C41" s="21">
        <v>8265813878.7900009</v>
      </c>
      <c r="D41" s="8">
        <v>13</v>
      </c>
      <c r="E41" s="8">
        <v>1</v>
      </c>
      <c r="F41" s="8">
        <v>0</v>
      </c>
      <c r="G41" s="10">
        <v>12.61</v>
      </c>
      <c r="H41" s="10">
        <v>15.335000038146973</v>
      </c>
      <c r="I41" s="34">
        <f>(H41-G41)/G41</f>
        <v>0.21609833768017236</v>
      </c>
      <c r="J41" s="41">
        <v>0</v>
      </c>
      <c r="K41" s="37" t="s">
        <v>10</v>
      </c>
      <c r="L41" s="6">
        <v>0.33016877637130793</v>
      </c>
      <c r="M41" s="7" t="s">
        <v>443</v>
      </c>
    </row>
    <row r="42" spans="1:13" s="4" customFormat="1" ht="12.5" x14ac:dyDescent="0.25">
      <c r="A42" s="5" t="s">
        <v>131</v>
      </c>
      <c r="B42" s="5" t="s">
        <v>132</v>
      </c>
      <c r="C42" s="21">
        <v>14744980965</v>
      </c>
      <c r="D42" s="8">
        <v>19</v>
      </c>
      <c r="E42" s="8">
        <v>2</v>
      </c>
      <c r="F42" s="8">
        <v>0</v>
      </c>
      <c r="G42" s="10">
        <v>25.75</v>
      </c>
      <c r="H42" s="10">
        <v>30.892000198364258</v>
      </c>
      <c r="I42" s="34">
        <f>(H42-G42)/G42</f>
        <v>0.19968932809181583</v>
      </c>
      <c r="J42" s="41">
        <v>3.2621357440948486</v>
      </c>
      <c r="K42" s="37" t="s">
        <v>3</v>
      </c>
      <c r="L42" s="6">
        <v>-1.2274645186037603E-2</v>
      </c>
      <c r="M42" s="22">
        <v>10.15378548895899</v>
      </c>
    </row>
    <row r="43" spans="1:13" s="4" customFormat="1" ht="12.5" x14ac:dyDescent="0.25">
      <c r="A43" s="5" t="s">
        <v>96</v>
      </c>
      <c r="B43" s="5" t="s">
        <v>97</v>
      </c>
      <c r="C43" s="21">
        <v>2784821735.4099998</v>
      </c>
      <c r="D43" s="8">
        <v>10</v>
      </c>
      <c r="E43" s="8">
        <v>4</v>
      </c>
      <c r="F43" s="8">
        <v>0</v>
      </c>
      <c r="G43" s="10">
        <v>24.83</v>
      </c>
      <c r="H43" s="10">
        <v>29.55</v>
      </c>
      <c r="I43" s="34">
        <f>(H43-G43)/G43</f>
        <v>0.19009262988320591</v>
      </c>
      <c r="J43" s="41">
        <v>0</v>
      </c>
      <c r="K43" s="37" t="s">
        <v>10</v>
      </c>
      <c r="L43" s="6">
        <v>0.47709696609161223</v>
      </c>
      <c r="M43" s="22">
        <v>38.105907720167892</v>
      </c>
    </row>
    <row r="44" spans="1:13" s="4" customFormat="1" ht="12.5" x14ac:dyDescent="0.25">
      <c r="A44" s="5" t="s">
        <v>175</v>
      </c>
      <c r="B44" s="5" t="s">
        <v>176</v>
      </c>
      <c r="C44" s="21">
        <v>2047858219.8</v>
      </c>
      <c r="D44" s="8">
        <v>11</v>
      </c>
      <c r="E44" s="8">
        <v>1</v>
      </c>
      <c r="F44" s="8">
        <v>0</v>
      </c>
      <c r="G44" s="10">
        <v>7.47</v>
      </c>
      <c r="H44" s="10">
        <v>8.8540000915527344</v>
      </c>
      <c r="I44" s="34">
        <f>(H44-G44)/G44</f>
        <v>0.18527444331361909</v>
      </c>
      <c r="J44" s="41">
        <v>1.6064257621765137</v>
      </c>
      <c r="K44" s="37" t="s">
        <v>3</v>
      </c>
      <c r="L44" s="6">
        <v>0.37822878228782275</v>
      </c>
      <c r="M44" s="22">
        <v>9.3374999999999986</v>
      </c>
    </row>
    <row r="45" spans="1:13" s="4" customFormat="1" ht="12.5" x14ac:dyDescent="0.25">
      <c r="A45" s="5" t="s">
        <v>409</v>
      </c>
      <c r="B45" s="5" t="s">
        <v>410</v>
      </c>
      <c r="C45" s="21">
        <v>13955745891.499998</v>
      </c>
      <c r="D45" s="8">
        <v>17</v>
      </c>
      <c r="E45" s="8">
        <v>0</v>
      </c>
      <c r="F45" s="8">
        <v>0</v>
      </c>
      <c r="G45" s="10">
        <v>11.5</v>
      </c>
      <c r="H45" s="10">
        <v>13.625</v>
      </c>
      <c r="I45" s="34">
        <f>(H45-G45)/G45</f>
        <v>0.18478260869565216</v>
      </c>
      <c r="J45" s="41">
        <v>6.3443479537963867</v>
      </c>
      <c r="K45" s="37" t="s">
        <v>25</v>
      </c>
      <c r="L45" s="6">
        <v>0.12745098039215685</v>
      </c>
      <c r="M45" s="22">
        <v>13.023782559456398</v>
      </c>
    </row>
    <row r="46" spans="1:13" s="4" customFormat="1" ht="12.5" x14ac:dyDescent="0.25">
      <c r="A46" s="5" t="s">
        <v>207</v>
      </c>
      <c r="B46" s="5" t="s">
        <v>208</v>
      </c>
      <c r="C46" s="21">
        <v>3770317670.8499994</v>
      </c>
      <c r="D46" s="8">
        <v>4</v>
      </c>
      <c r="E46" s="8">
        <v>4</v>
      </c>
      <c r="F46" s="8">
        <v>0</v>
      </c>
      <c r="G46" s="10">
        <v>17.309999999999999</v>
      </c>
      <c r="H46" s="10">
        <v>20.468999862670898</v>
      </c>
      <c r="I46" s="34">
        <f>(H46-G46)/G46</f>
        <v>0.18249565931085499</v>
      </c>
      <c r="J46" s="41">
        <v>2.3108031749725342</v>
      </c>
      <c r="K46" s="37" t="s">
        <v>3</v>
      </c>
      <c r="L46" s="6">
        <v>6.4575645756457467E-2</v>
      </c>
      <c r="M46" s="22">
        <v>17.60935910478128</v>
      </c>
    </row>
    <row r="47" spans="1:13" s="4" customFormat="1" ht="12.5" x14ac:dyDescent="0.25">
      <c r="A47" s="5" t="s">
        <v>373</v>
      </c>
      <c r="B47" s="5" t="s">
        <v>374</v>
      </c>
      <c r="C47" s="21">
        <v>12343549947</v>
      </c>
      <c r="D47" s="8">
        <v>9</v>
      </c>
      <c r="E47" s="8">
        <v>5</v>
      </c>
      <c r="F47" s="8">
        <v>0</v>
      </c>
      <c r="G47" s="10">
        <v>44</v>
      </c>
      <c r="H47" s="10">
        <v>51.714000701904297</v>
      </c>
      <c r="I47" s="34">
        <f>(H47-G47)/G47</f>
        <v>0.17531819777055221</v>
      </c>
      <c r="J47" s="41">
        <v>4.9090909957885742</v>
      </c>
      <c r="K47" s="37" t="s">
        <v>3</v>
      </c>
      <c r="L47" s="6">
        <v>9.0991810737039991E-4</v>
      </c>
      <c r="M47" s="22">
        <v>17.174082747853241</v>
      </c>
    </row>
    <row r="48" spans="1:13" s="4" customFormat="1" ht="12.5" x14ac:dyDescent="0.25">
      <c r="A48" s="5" t="s">
        <v>245</v>
      </c>
      <c r="B48" s="5" t="s">
        <v>246</v>
      </c>
      <c r="C48" s="21">
        <v>4236498965.1599998</v>
      </c>
      <c r="D48" s="8">
        <v>12</v>
      </c>
      <c r="E48" s="8">
        <v>0</v>
      </c>
      <c r="F48" s="8">
        <v>0</v>
      </c>
      <c r="G48" s="10">
        <v>27.54</v>
      </c>
      <c r="H48" s="10">
        <v>31.979000091552734</v>
      </c>
      <c r="I48" s="34">
        <f>(H48-G48)/G48</f>
        <v>0.16118373607671516</v>
      </c>
      <c r="J48" s="41">
        <v>4.9382715225219727</v>
      </c>
      <c r="K48" s="37" t="s">
        <v>3</v>
      </c>
      <c r="L48" s="6">
        <v>-1.1131059245960584E-2</v>
      </c>
      <c r="M48" s="22">
        <v>46.053511705685622</v>
      </c>
    </row>
    <row r="49" spans="1:13" s="4" customFormat="1" ht="12.5" x14ac:dyDescent="0.25">
      <c r="A49" s="5" t="s">
        <v>319</v>
      </c>
      <c r="B49" s="5" t="s">
        <v>320</v>
      </c>
      <c r="C49" s="21">
        <v>23828249660.98</v>
      </c>
      <c r="D49" s="8">
        <v>16</v>
      </c>
      <c r="E49" s="8">
        <v>6</v>
      </c>
      <c r="F49" s="8">
        <v>1</v>
      </c>
      <c r="G49" s="10">
        <v>61.57</v>
      </c>
      <c r="H49" s="10">
        <v>71.304000854492188</v>
      </c>
      <c r="I49" s="34">
        <f>(H49-G49)/G49</f>
        <v>0.15809648943466278</v>
      </c>
      <c r="J49" s="41">
        <v>3.2483353614807129</v>
      </c>
      <c r="K49" s="37" t="s">
        <v>3</v>
      </c>
      <c r="L49" s="6">
        <v>-7.4413710162357094E-2</v>
      </c>
      <c r="M49" s="22">
        <v>12.713194301053067</v>
      </c>
    </row>
    <row r="50" spans="1:13" s="4" customFormat="1" ht="12.5" x14ac:dyDescent="0.25">
      <c r="A50" s="5" t="s">
        <v>17</v>
      </c>
      <c r="B50" s="5" t="s">
        <v>18</v>
      </c>
      <c r="C50" s="21">
        <v>1773674809.1999998</v>
      </c>
      <c r="D50" s="8">
        <v>3</v>
      </c>
      <c r="E50" s="8">
        <v>3</v>
      </c>
      <c r="F50" s="8">
        <v>0</v>
      </c>
      <c r="G50" s="10">
        <v>18.45</v>
      </c>
      <c r="H50" s="10">
        <v>21.25</v>
      </c>
      <c r="I50" s="34">
        <f>(H50-G50)/G50</f>
        <v>0.1517615176151762</v>
      </c>
      <c r="J50" s="41">
        <v>8.3468828201293945</v>
      </c>
      <c r="K50" s="37" t="s">
        <v>3</v>
      </c>
      <c r="L50" s="6">
        <v>0.26543209876543195</v>
      </c>
      <c r="M50" s="22">
        <v>7.2309045332480517</v>
      </c>
    </row>
    <row r="51" spans="1:13" s="4" customFormat="1" ht="12.5" x14ac:dyDescent="0.25">
      <c r="A51" s="5" t="s">
        <v>227</v>
      </c>
      <c r="B51" s="5" t="s">
        <v>228</v>
      </c>
      <c r="C51" s="21">
        <v>3929158117.9200001</v>
      </c>
      <c r="D51" s="8">
        <v>8</v>
      </c>
      <c r="E51" s="8">
        <v>2</v>
      </c>
      <c r="F51" s="8">
        <v>0</v>
      </c>
      <c r="G51" s="10">
        <v>7.98</v>
      </c>
      <c r="H51" s="10">
        <v>9.1750001907348633</v>
      </c>
      <c r="I51" s="34">
        <f>(H51-G51)/G51</f>
        <v>0.14974939733519585</v>
      </c>
      <c r="J51" s="41">
        <v>2.0049624443054199</v>
      </c>
      <c r="K51" s="37" t="s">
        <v>25</v>
      </c>
      <c r="L51" s="6">
        <v>0.66597077244258873</v>
      </c>
      <c r="M51" s="22">
        <v>32.307692307692307</v>
      </c>
    </row>
    <row r="52" spans="1:13" s="4" customFormat="1" ht="12.5" x14ac:dyDescent="0.25">
      <c r="A52" s="5" t="s">
        <v>311</v>
      </c>
      <c r="B52" s="5" t="s">
        <v>312</v>
      </c>
      <c r="C52" s="21">
        <v>3411327506.6400003</v>
      </c>
      <c r="D52" s="8">
        <v>7</v>
      </c>
      <c r="E52" s="8">
        <v>4</v>
      </c>
      <c r="F52" s="8">
        <v>0</v>
      </c>
      <c r="G52" s="10">
        <v>4.4400000000000004</v>
      </c>
      <c r="H52" s="10">
        <v>5.054999828338623</v>
      </c>
      <c r="I52" s="34">
        <f>(H52-G52)/G52</f>
        <v>0.13851347485104112</v>
      </c>
      <c r="J52" s="41">
        <v>2.0270271301269531</v>
      </c>
      <c r="K52" s="37" t="s">
        <v>3</v>
      </c>
      <c r="L52" s="6">
        <v>0.20325203252032531</v>
      </c>
      <c r="M52" s="22">
        <v>25.964912280701753</v>
      </c>
    </row>
    <row r="53" spans="1:13" s="4" customFormat="1" ht="12.5" x14ac:dyDescent="0.25">
      <c r="A53" s="5" t="s">
        <v>127</v>
      </c>
      <c r="B53" s="5" t="s">
        <v>128</v>
      </c>
      <c r="C53" s="21">
        <v>96832749637.970001</v>
      </c>
      <c r="D53" s="8">
        <v>14</v>
      </c>
      <c r="E53" s="8">
        <v>10</v>
      </c>
      <c r="F53" s="8">
        <v>0</v>
      </c>
      <c r="G53" s="10">
        <v>46.49</v>
      </c>
      <c r="H53" s="10">
        <v>52.687999725341797</v>
      </c>
      <c r="I53" s="34">
        <f>(H53-G53)/G53</f>
        <v>0.13331898742400075</v>
      </c>
      <c r="J53" s="41">
        <v>5.0548501014709473</v>
      </c>
      <c r="K53" s="37" t="s">
        <v>3</v>
      </c>
      <c r="L53" s="6">
        <v>4.7543938711131162E-2</v>
      </c>
      <c r="M53" s="22">
        <v>14.384282178217822</v>
      </c>
    </row>
    <row r="54" spans="1:13" s="4" customFormat="1" ht="12.5" x14ac:dyDescent="0.25">
      <c r="A54" s="5" t="s">
        <v>257</v>
      </c>
      <c r="B54" s="5" t="s">
        <v>258</v>
      </c>
      <c r="C54" s="21">
        <v>2577325643.6399999</v>
      </c>
      <c r="D54" s="8">
        <v>7</v>
      </c>
      <c r="E54" s="8">
        <v>2</v>
      </c>
      <c r="F54" s="8">
        <v>0</v>
      </c>
      <c r="G54" s="10">
        <v>21.16</v>
      </c>
      <c r="H54" s="10">
        <v>23.867000579833984</v>
      </c>
      <c r="I54" s="34">
        <f>(H54-G54)/G54</f>
        <v>0.12793008411313725</v>
      </c>
      <c r="J54" s="41">
        <v>0.80340266227722168</v>
      </c>
      <c r="K54" s="37" t="s">
        <v>3</v>
      </c>
      <c r="L54" s="6">
        <v>0.47868623340321448</v>
      </c>
      <c r="M54" s="22">
        <v>14.97571753928295</v>
      </c>
    </row>
    <row r="55" spans="1:13" s="4" customFormat="1" ht="12.5" x14ac:dyDescent="0.25">
      <c r="A55" s="5" t="s">
        <v>405</v>
      </c>
      <c r="B55" s="5" t="s">
        <v>406</v>
      </c>
      <c r="C55" s="21">
        <v>3400306892.73</v>
      </c>
      <c r="D55" s="8">
        <v>5</v>
      </c>
      <c r="E55" s="8">
        <v>4</v>
      </c>
      <c r="F55" s="8">
        <v>0</v>
      </c>
      <c r="G55" s="10">
        <v>7.03</v>
      </c>
      <c r="H55" s="10">
        <v>7.9169998168945313</v>
      </c>
      <c r="I55" s="34">
        <f>(H55-G55)/G55</f>
        <v>0.12617351591671849</v>
      </c>
      <c r="J55" s="41">
        <v>0</v>
      </c>
      <c r="K55" s="37" t="s">
        <v>10</v>
      </c>
      <c r="L55" s="6">
        <v>0.31894934333958735</v>
      </c>
      <c r="M55" s="22">
        <v>15.518763796909493</v>
      </c>
    </row>
    <row r="56" spans="1:13" s="4" customFormat="1" ht="12.5" x14ac:dyDescent="0.25">
      <c r="A56" s="5" t="s">
        <v>249</v>
      </c>
      <c r="B56" s="5" t="s">
        <v>250</v>
      </c>
      <c r="C56" s="21">
        <v>3567513684.4499998</v>
      </c>
      <c r="D56" s="8">
        <v>5</v>
      </c>
      <c r="E56" s="8">
        <v>1</v>
      </c>
      <c r="F56" s="8">
        <v>0</v>
      </c>
      <c r="G56" s="10">
        <v>164.51</v>
      </c>
      <c r="H56" s="10">
        <v>184.80000305175781</v>
      </c>
      <c r="I56" s="34">
        <f>(H56-G56)/G56</f>
        <v>0.12333598596898561</v>
      </c>
      <c r="J56" s="41">
        <v>0.48629266023635864</v>
      </c>
      <c r="K56" s="37" t="s">
        <v>3</v>
      </c>
      <c r="L56" s="6">
        <v>0.47146690518783529</v>
      </c>
      <c r="M56" s="22">
        <v>30.876501501501497</v>
      </c>
    </row>
    <row r="57" spans="1:13" s="4" customFormat="1" ht="12.5" x14ac:dyDescent="0.25">
      <c r="A57" s="5" t="s">
        <v>381</v>
      </c>
      <c r="B57" s="5" t="s">
        <v>382</v>
      </c>
      <c r="C57" s="21">
        <v>2600813138.9700003</v>
      </c>
      <c r="D57" s="8">
        <v>8</v>
      </c>
      <c r="E57" s="8">
        <v>0</v>
      </c>
      <c r="F57" s="8">
        <v>0</v>
      </c>
      <c r="G57" s="10">
        <v>12.27</v>
      </c>
      <c r="H57" s="10">
        <v>13.75</v>
      </c>
      <c r="I57" s="34">
        <f>(H57-G57)/G57</f>
        <v>0.12061939690301553</v>
      </c>
      <c r="J57" s="41">
        <v>1.3854930400848389</v>
      </c>
      <c r="K57" s="37" t="s">
        <v>3</v>
      </c>
      <c r="L57" s="6">
        <v>0.23689516129032251</v>
      </c>
      <c r="M57" s="22">
        <v>12.43161094224924</v>
      </c>
    </row>
    <row r="58" spans="1:13" s="4" customFormat="1" ht="12.5" x14ac:dyDescent="0.25">
      <c r="A58" s="5" t="s">
        <v>401</v>
      </c>
      <c r="B58" s="5" t="s">
        <v>402</v>
      </c>
      <c r="C58" s="21">
        <v>30406725473.859997</v>
      </c>
      <c r="D58" s="8">
        <v>13</v>
      </c>
      <c r="E58" s="8">
        <v>5</v>
      </c>
      <c r="F58" s="8">
        <v>1</v>
      </c>
      <c r="G58" s="10">
        <v>52.33</v>
      </c>
      <c r="H58" s="10">
        <v>58.472999572753906</v>
      </c>
      <c r="I58" s="34">
        <f>(H58-G58)/G58</f>
        <v>0.11738963448794015</v>
      </c>
      <c r="J58" s="41">
        <v>5.4270968437194824</v>
      </c>
      <c r="K58" s="37" t="s">
        <v>3</v>
      </c>
      <c r="L58" s="6">
        <v>-1.4686499717567303E-2</v>
      </c>
      <c r="M58" s="22">
        <v>18.082239115411195</v>
      </c>
    </row>
    <row r="59" spans="1:13" s="4" customFormat="1" ht="12.5" x14ac:dyDescent="0.25">
      <c r="A59" s="5" t="s">
        <v>216</v>
      </c>
      <c r="B59" s="5" t="s">
        <v>217</v>
      </c>
      <c r="C59" s="21">
        <v>6290195412.960001</v>
      </c>
      <c r="D59" s="8">
        <v>8</v>
      </c>
      <c r="E59" s="8">
        <v>3</v>
      </c>
      <c r="F59" s="8">
        <v>1</v>
      </c>
      <c r="G59" s="10">
        <v>27.03</v>
      </c>
      <c r="H59" s="10">
        <v>30.166999816894531</v>
      </c>
      <c r="I59" s="34">
        <f>(H59-G59)/G59</f>
        <v>0.11605622704012319</v>
      </c>
      <c r="J59" s="41">
        <v>3.8475766181945801</v>
      </c>
      <c r="K59" s="37" t="s">
        <v>3</v>
      </c>
      <c r="L59" s="6">
        <v>-3.5676061362825529E-2</v>
      </c>
      <c r="M59" s="22">
        <v>24.133928571428569</v>
      </c>
    </row>
    <row r="60" spans="1:13" s="4" customFormat="1" ht="12.5" x14ac:dyDescent="0.25">
      <c r="A60" s="5" t="s">
        <v>222</v>
      </c>
      <c r="B60" s="5" t="s">
        <v>475</v>
      </c>
      <c r="C60" s="21">
        <v>3489594416.1300001</v>
      </c>
      <c r="D60" s="8">
        <v>6</v>
      </c>
      <c r="E60" s="8">
        <v>4</v>
      </c>
      <c r="F60" s="8">
        <v>0</v>
      </c>
      <c r="G60" s="10">
        <v>24.19</v>
      </c>
      <c r="H60" s="10">
        <v>26.799999237060547</v>
      </c>
      <c r="I60" s="34">
        <f>(H60-G60)/G60</f>
        <v>0.1078957931815025</v>
      </c>
      <c r="J60" s="41">
        <v>2.4803638458251953</v>
      </c>
      <c r="K60" s="37" t="s">
        <v>25</v>
      </c>
      <c r="L60" s="6">
        <v>-0.23978629792583273</v>
      </c>
      <c r="M60" s="22">
        <v>18.781055900621119</v>
      </c>
    </row>
    <row r="61" spans="1:13" s="4" customFormat="1" ht="12.5" x14ac:dyDescent="0.25">
      <c r="A61" s="5" t="s">
        <v>337</v>
      </c>
      <c r="B61" s="5" t="s">
        <v>338</v>
      </c>
      <c r="C61" s="21">
        <v>72999302156.960007</v>
      </c>
      <c r="D61" s="8">
        <v>14</v>
      </c>
      <c r="E61" s="8">
        <v>8</v>
      </c>
      <c r="F61" s="8">
        <v>1</v>
      </c>
      <c r="G61" s="10">
        <v>60.92</v>
      </c>
      <c r="H61" s="10">
        <v>66.995002746582031</v>
      </c>
      <c r="I61" s="34">
        <f>(H61-G61)/G61</f>
        <v>9.9720990587360961E-2</v>
      </c>
      <c r="J61" s="41">
        <v>3.9395930767059326</v>
      </c>
      <c r="K61" s="37" t="s">
        <v>3</v>
      </c>
      <c r="L61" s="6">
        <v>0.18729292535568121</v>
      </c>
      <c r="M61" s="22">
        <v>14.920401665442077</v>
      </c>
    </row>
    <row r="62" spans="1:13" s="4" customFormat="1" ht="12.5" x14ac:dyDescent="0.25">
      <c r="A62" s="5" t="s">
        <v>156</v>
      </c>
      <c r="B62" s="5" t="s">
        <v>157</v>
      </c>
      <c r="C62" s="21">
        <v>2490557473.4599996</v>
      </c>
      <c r="D62" s="8">
        <v>7</v>
      </c>
      <c r="E62" s="8">
        <v>5</v>
      </c>
      <c r="F62" s="8">
        <v>0</v>
      </c>
      <c r="G62" s="10">
        <v>15.19</v>
      </c>
      <c r="H62" s="10">
        <v>16.479000091552734</v>
      </c>
      <c r="I62" s="34">
        <f>(H62-G62)/G62</f>
        <v>8.4858465540008879E-2</v>
      </c>
      <c r="J62" s="41">
        <v>7.1099410057067871</v>
      </c>
      <c r="K62" s="37" t="s">
        <v>25</v>
      </c>
      <c r="L62" s="6">
        <v>0.18764659890539481</v>
      </c>
      <c r="M62" s="22">
        <v>20.172642762284195</v>
      </c>
    </row>
    <row r="63" spans="1:13" s="4" customFormat="1" ht="12.5" x14ac:dyDescent="0.25">
      <c r="A63" s="5" t="s">
        <v>303</v>
      </c>
      <c r="B63" s="5" t="s">
        <v>304</v>
      </c>
      <c r="C63" s="21">
        <v>4115751156.6399999</v>
      </c>
      <c r="D63" s="8">
        <v>7</v>
      </c>
      <c r="E63" s="8">
        <v>5</v>
      </c>
      <c r="F63" s="8">
        <v>1</v>
      </c>
      <c r="G63" s="10">
        <v>25.12</v>
      </c>
      <c r="H63" s="10">
        <v>27.191999435424805</v>
      </c>
      <c r="I63" s="34">
        <f>(H63-G63)/G63</f>
        <v>8.2484053957993769E-2</v>
      </c>
      <c r="J63" s="41">
        <v>6.8471336364746094</v>
      </c>
      <c r="K63" s="37" t="s">
        <v>3</v>
      </c>
      <c r="L63" s="6">
        <v>2.6143790849673332E-2</v>
      </c>
      <c r="M63" s="22">
        <v>18.255813953488371</v>
      </c>
    </row>
    <row r="64" spans="1:13" s="4" customFormat="1" ht="12.5" x14ac:dyDescent="0.25">
      <c r="A64" s="5" t="s">
        <v>144</v>
      </c>
      <c r="B64" s="5" t="s">
        <v>145</v>
      </c>
      <c r="C64" s="21">
        <v>143266829932.31998</v>
      </c>
      <c r="D64" s="8">
        <v>11</v>
      </c>
      <c r="E64" s="8">
        <v>13</v>
      </c>
      <c r="F64" s="8">
        <v>1</v>
      </c>
      <c r="G64" s="10">
        <v>65.680000000000007</v>
      </c>
      <c r="H64" s="10">
        <v>71.003997802734375</v>
      </c>
      <c r="I64" s="34">
        <f>(H64-G64)/G64</f>
        <v>8.1059649858927649E-2</v>
      </c>
      <c r="J64" s="41">
        <v>5.9074301719665527</v>
      </c>
      <c r="K64" s="37" t="s">
        <v>3</v>
      </c>
      <c r="L64" s="6">
        <v>7.6544828716603952E-2</v>
      </c>
      <c r="M64" s="22">
        <v>21.408083441981749</v>
      </c>
    </row>
    <row r="65" spans="1:13" s="4" customFormat="1" ht="12.5" x14ac:dyDescent="0.25">
      <c r="A65" s="5" t="s">
        <v>317</v>
      </c>
      <c r="B65" s="5" t="s">
        <v>318</v>
      </c>
      <c r="C65" s="21">
        <v>2227838157.4899998</v>
      </c>
      <c r="D65" s="8">
        <v>6</v>
      </c>
      <c r="E65" s="8">
        <v>3</v>
      </c>
      <c r="F65" s="8">
        <v>0</v>
      </c>
      <c r="G65" s="10">
        <v>9.3699999999999992</v>
      </c>
      <c r="H65" s="10">
        <v>9.944000244140625</v>
      </c>
      <c r="I65" s="34">
        <f>(H65-G65)/G65</f>
        <v>6.1259364369330396E-2</v>
      </c>
      <c r="J65" s="41">
        <v>4.6958379745483398</v>
      </c>
      <c r="K65" s="37" t="s">
        <v>3</v>
      </c>
      <c r="L65" s="6">
        <v>0.41754916792738261</v>
      </c>
      <c r="M65" s="22">
        <v>17.161172161172157</v>
      </c>
    </row>
    <row r="66" spans="1:13" s="4" customFormat="1" ht="12.5" x14ac:dyDescent="0.25">
      <c r="A66" s="5" t="s">
        <v>247</v>
      </c>
      <c r="B66" s="5" t="s">
        <v>248</v>
      </c>
      <c r="C66" s="21">
        <v>7861456827.999999</v>
      </c>
      <c r="D66" s="8">
        <v>4</v>
      </c>
      <c r="E66" s="8">
        <v>11</v>
      </c>
      <c r="F66" s="8">
        <v>4</v>
      </c>
      <c r="G66" s="10">
        <v>37.75</v>
      </c>
      <c r="H66" s="10">
        <v>39.83599853515625</v>
      </c>
      <c r="I66" s="34">
        <f>(H66-G66)/G66</f>
        <v>5.5258239341887415E-2</v>
      </c>
      <c r="J66" s="41">
        <v>7.2572183609008789</v>
      </c>
      <c r="K66" s="37" t="s">
        <v>3</v>
      </c>
      <c r="L66" s="6">
        <v>0.11291273584905648</v>
      </c>
      <c r="M66" s="22">
        <v>15.564812621920931</v>
      </c>
    </row>
    <row r="67" spans="1:13" s="4" customFormat="1" ht="12.5" x14ac:dyDescent="0.25">
      <c r="A67" s="5" t="s">
        <v>88</v>
      </c>
      <c r="B67" s="5" t="s">
        <v>89</v>
      </c>
      <c r="C67" s="21">
        <v>4612558789.0799999</v>
      </c>
      <c r="D67" s="8">
        <v>7</v>
      </c>
      <c r="E67" s="8">
        <v>4</v>
      </c>
      <c r="F67" s="8">
        <v>0</v>
      </c>
      <c r="G67" s="10">
        <v>22.71</v>
      </c>
      <c r="H67" s="10">
        <v>23.545000076293945</v>
      </c>
      <c r="I67" s="34">
        <f>(H67-G67)/G67</f>
        <v>3.6767946996651008E-2</v>
      </c>
      <c r="J67" s="41">
        <v>5.8124175071716309</v>
      </c>
      <c r="K67" s="37" t="s">
        <v>25</v>
      </c>
      <c r="L67" s="6">
        <v>0.3249708284714119</v>
      </c>
      <c r="M67" s="22">
        <v>9.6556122448979593</v>
      </c>
    </row>
    <row r="68" spans="1:13" s="4" customFormat="1" ht="12.5" x14ac:dyDescent="0.25">
      <c r="A68" s="5" t="s">
        <v>199</v>
      </c>
      <c r="B68" s="5" t="s">
        <v>200</v>
      </c>
      <c r="C68" s="21">
        <v>78661805109.899994</v>
      </c>
      <c r="D68" s="8">
        <v>14</v>
      </c>
      <c r="E68" s="8">
        <v>9</v>
      </c>
      <c r="F68" s="8">
        <v>3</v>
      </c>
      <c r="G68" s="10">
        <v>75.58</v>
      </c>
      <c r="H68" s="10">
        <v>78.105003356933594</v>
      </c>
      <c r="I68" s="34">
        <f>(H68-G68)/G68</f>
        <v>3.3408353492108966E-2</v>
      </c>
      <c r="J68" s="41">
        <v>4.4985446929931641</v>
      </c>
      <c r="K68" s="37" t="s">
        <v>3</v>
      </c>
      <c r="L68" s="6">
        <v>0.12822809374533528</v>
      </c>
      <c r="M68" s="22">
        <v>19.790521078816443</v>
      </c>
    </row>
    <row r="69" spans="1:13" s="4" customFormat="1" ht="12.5" x14ac:dyDescent="0.25">
      <c r="A69" s="5" t="s">
        <v>191</v>
      </c>
      <c r="B69" s="5" t="s">
        <v>192</v>
      </c>
      <c r="C69" s="21">
        <v>3501764980.5600004</v>
      </c>
      <c r="D69" s="8">
        <v>1</v>
      </c>
      <c r="E69" s="8">
        <v>5</v>
      </c>
      <c r="F69" s="8">
        <v>1</v>
      </c>
      <c r="G69" s="10">
        <v>18.12</v>
      </c>
      <c r="H69" s="10">
        <v>17.957000732421875</v>
      </c>
      <c r="I69" s="34">
        <f>(H69-G69)/G69</f>
        <v>-8.9955445683292494E-3</v>
      </c>
      <c r="J69" s="41" t="s">
        <v>443</v>
      </c>
      <c r="K69" s="37" t="s">
        <v>443</v>
      </c>
      <c r="L69" s="6">
        <v>0.31114327062228653</v>
      </c>
      <c r="M69" s="22">
        <v>8.7833252544837617</v>
      </c>
    </row>
    <row r="70" spans="1:13" s="4" customFormat="1" ht="12.5" x14ac:dyDescent="0.25">
      <c r="A70" s="5" t="s">
        <v>271</v>
      </c>
      <c r="B70" s="5" t="s">
        <v>272</v>
      </c>
      <c r="C70" s="21">
        <v>57716304305.660004</v>
      </c>
      <c r="D70" s="8">
        <v>1</v>
      </c>
      <c r="E70" s="8">
        <v>9</v>
      </c>
      <c r="F70" s="8">
        <v>9</v>
      </c>
      <c r="G70" s="10">
        <v>118.58</v>
      </c>
      <c r="H70" s="10">
        <v>113.5</v>
      </c>
      <c r="I70" s="34">
        <f>(H70-G70)/G70</f>
        <v>-4.2840276606510359E-2</v>
      </c>
      <c r="J70" s="41">
        <v>2.4287402629852295</v>
      </c>
      <c r="K70" s="37" t="s">
        <v>3</v>
      </c>
      <c r="L70" s="6">
        <v>0.3385257929788914</v>
      </c>
      <c r="M70" s="22">
        <v>15.884795713328868</v>
      </c>
    </row>
    <row r="71" spans="1:13" s="4" customFormat="1" ht="12.5" x14ac:dyDescent="0.25">
      <c r="A71" s="5"/>
      <c r="B71" s="5"/>
      <c r="C71" s="21"/>
      <c r="D71" s="8"/>
      <c r="E71" s="8"/>
      <c r="F71" s="8"/>
      <c r="G71" s="10"/>
      <c r="H71" s="10"/>
      <c r="I71" s="34"/>
      <c r="J71" s="41"/>
      <c r="K71" s="37"/>
      <c r="L71" s="6"/>
      <c r="M71" s="22"/>
    </row>
    <row r="72" spans="1:13" s="4" customFormat="1" ht="13" x14ac:dyDescent="0.3">
      <c r="A72" s="39" t="s">
        <v>444</v>
      </c>
      <c r="B72" s="5"/>
      <c r="C72" s="21"/>
      <c r="D72" s="8"/>
      <c r="E72" s="8"/>
      <c r="F72" s="8"/>
      <c r="G72" s="10"/>
      <c r="H72" s="10"/>
      <c r="I72" s="34"/>
      <c r="J72" s="41"/>
      <c r="K72" s="37"/>
      <c r="L72" s="6"/>
      <c r="M72" s="22"/>
    </row>
    <row r="73" spans="1:13" s="4" customFormat="1" ht="12.5" x14ac:dyDescent="0.25">
      <c r="A73" s="5" t="s">
        <v>67</v>
      </c>
      <c r="B73" s="5" t="s">
        <v>474</v>
      </c>
      <c r="C73" s="21">
        <v>1931309009.78</v>
      </c>
      <c r="D73" s="8">
        <v>9</v>
      </c>
      <c r="E73" s="8">
        <v>0</v>
      </c>
      <c r="F73" s="8">
        <v>0</v>
      </c>
      <c r="G73" s="10">
        <v>3.23</v>
      </c>
      <c r="H73" s="10">
        <v>7.565000057220459</v>
      </c>
      <c r="I73" s="34">
        <f>(H73-G73)/G73</f>
        <v>1.342105280873207</v>
      </c>
      <c r="J73" s="41">
        <v>0</v>
      </c>
      <c r="K73" s="37" t="s">
        <v>10</v>
      </c>
      <c r="L73" s="6">
        <v>0.53809523809523796</v>
      </c>
      <c r="M73" s="7" t="s">
        <v>443</v>
      </c>
    </row>
    <row r="74" spans="1:13" s="4" customFormat="1" ht="12" customHeight="1" x14ac:dyDescent="0.25">
      <c r="A74" s="5" t="s">
        <v>305</v>
      </c>
      <c r="B74" s="5" t="s">
        <v>306</v>
      </c>
      <c r="C74" s="21">
        <v>2104074021.24</v>
      </c>
      <c r="D74" s="8">
        <v>8</v>
      </c>
      <c r="E74" s="8">
        <v>2</v>
      </c>
      <c r="F74" s="8">
        <v>0</v>
      </c>
      <c r="G74" s="10">
        <v>131.29</v>
      </c>
      <c r="H74" s="10">
        <v>203.39999389648438</v>
      </c>
      <c r="I74" s="34">
        <f>(H74-G74)/G74</f>
        <v>0.54924208924125517</v>
      </c>
      <c r="J74" s="41">
        <v>4.4481687545776367</v>
      </c>
      <c r="K74" s="37" t="s">
        <v>3</v>
      </c>
      <c r="L74" s="6">
        <v>-0.21246475916261776</v>
      </c>
      <c r="M74" s="7">
        <v>6.359101036520391</v>
      </c>
    </row>
    <row r="75" spans="1:13" s="4" customFormat="1" ht="12.5" x14ac:dyDescent="0.25">
      <c r="A75" s="5" t="s">
        <v>343</v>
      </c>
      <c r="B75" s="5" t="s">
        <v>344</v>
      </c>
      <c r="C75" s="21">
        <v>7750680477.7600002</v>
      </c>
      <c r="D75" s="8">
        <v>2</v>
      </c>
      <c r="E75" s="8">
        <v>1</v>
      </c>
      <c r="F75" s="8">
        <v>0</v>
      </c>
      <c r="G75" s="10">
        <v>112.96</v>
      </c>
      <c r="H75" s="10">
        <v>158</v>
      </c>
      <c r="I75" s="34">
        <f>(H75-G75)/G75</f>
        <v>0.39872521246458931</v>
      </c>
      <c r="J75" s="41">
        <v>0.35410764813423157</v>
      </c>
      <c r="K75" s="37" t="s">
        <v>3</v>
      </c>
      <c r="L75" s="6">
        <v>6.0562878517989027E-3</v>
      </c>
      <c r="M75" s="7" t="s">
        <v>443</v>
      </c>
    </row>
    <row r="76" spans="1:13" s="4" customFormat="1" ht="12.5" x14ac:dyDescent="0.25">
      <c r="A76" s="5" t="s">
        <v>331</v>
      </c>
      <c r="B76" s="5" t="s">
        <v>332</v>
      </c>
      <c r="C76" s="21">
        <v>2042401377.1200001</v>
      </c>
      <c r="D76" s="8">
        <v>8</v>
      </c>
      <c r="E76" s="8">
        <v>0</v>
      </c>
      <c r="F76" s="8">
        <v>0</v>
      </c>
      <c r="G76" s="10">
        <v>42.72</v>
      </c>
      <c r="H76" s="10">
        <v>52.964000701904297</v>
      </c>
      <c r="I76" s="34">
        <f>(H76-G76)/G76</f>
        <v>0.23979402392098076</v>
      </c>
      <c r="J76" s="41">
        <v>0</v>
      </c>
      <c r="K76" s="37" t="s">
        <v>10</v>
      </c>
      <c r="L76" s="6">
        <v>9.5946639302206371E-2</v>
      </c>
      <c r="M76" s="22">
        <v>13.375078271759548</v>
      </c>
    </row>
    <row r="77" spans="1:13" s="4" customFormat="1" ht="12.5" x14ac:dyDescent="0.25">
      <c r="A77" s="5" t="s">
        <v>396</v>
      </c>
      <c r="B77" s="5" t="s">
        <v>473</v>
      </c>
      <c r="C77" s="21">
        <v>117763549063.90001</v>
      </c>
      <c r="D77" s="8">
        <v>9</v>
      </c>
      <c r="E77" s="8">
        <v>9</v>
      </c>
      <c r="F77" s="8">
        <v>1</v>
      </c>
      <c r="G77" s="10">
        <v>71.900000000000006</v>
      </c>
      <c r="H77" s="10">
        <v>87.342002868652344</v>
      </c>
      <c r="I77" s="34">
        <f>(H77-G77)/G77</f>
        <v>0.21477055450142332</v>
      </c>
      <c r="J77" s="41">
        <v>3.4165160655975342</v>
      </c>
      <c r="K77" s="37" t="s">
        <v>3</v>
      </c>
      <c r="L77" s="6">
        <v>-7.7732170343765894E-2</v>
      </c>
      <c r="M77" s="22">
        <v>28.315984968189614</v>
      </c>
    </row>
    <row r="78" spans="1:13" s="4" customFormat="1" ht="12.5" x14ac:dyDescent="0.25">
      <c r="A78" s="5" t="s">
        <v>98</v>
      </c>
      <c r="B78" s="5" t="s">
        <v>99</v>
      </c>
      <c r="C78" s="21">
        <v>14530680681.66</v>
      </c>
      <c r="D78" s="8">
        <v>6</v>
      </c>
      <c r="E78" s="8">
        <v>2</v>
      </c>
      <c r="F78" s="8">
        <v>0</v>
      </c>
      <c r="G78" s="10">
        <v>52.23</v>
      </c>
      <c r="H78" s="10">
        <v>62.625</v>
      </c>
      <c r="I78" s="34">
        <f>(H78-G78)/G78</f>
        <v>0.19902354968408967</v>
      </c>
      <c r="J78" s="41">
        <v>1.6848554611206055</v>
      </c>
      <c r="K78" s="37" t="s">
        <v>3</v>
      </c>
      <c r="L78" s="6">
        <v>0.17953929539295377</v>
      </c>
      <c r="M78" s="22">
        <v>23.059602649006621</v>
      </c>
    </row>
    <row r="79" spans="1:13" s="4" customFormat="1" ht="12.5" x14ac:dyDescent="0.25">
      <c r="A79" s="5" t="s">
        <v>365</v>
      </c>
      <c r="B79" s="5" t="s">
        <v>366</v>
      </c>
      <c r="C79" s="21">
        <v>156043079183.25998</v>
      </c>
      <c r="D79" s="8">
        <v>8</v>
      </c>
      <c r="E79" s="8">
        <v>2</v>
      </c>
      <c r="F79" s="8">
        <v>1</v>
      </c>
      <c r="G79" s="10">
        <v>63.02</v>
      </c>
      <c r="H79" s="10">
        <v>70.817001342773438</v>
      </c>
      <c r="I79" s="34">
        <f>(H79-G79)/G79</f>
        <v>0.12372264904432614</v>
      </c>
      <c r="J79" s="41">
        <v>0.52432876825332642</v>
      </c>
      <c r="K79" s="37" t="s">
        <v>3</v>
      </c>
      <c r="L79" s="6">
        <v>0.14415395787944818</v>
      </c>
      <c r="M79" s="22">
        <v>15.620415282942929</v>
      </c>
    </row>
    <row r="80" spans="1:13" s="4" customFormat="1" ht="12.5" x14ac:dyDescent="0.25">
      <c r="A80" s="5" t="s">
        <v>238</v>
      </c>
      <c r="B80" s="5" t="s">
        <v>239</v>
      </c>
      <c r="C80" s="21">
        <v>50761600020.170006</v>
      </c>
      <c r="D80" s="8">
        <v>9</v>
      </c>
      <c r="E80" s="8">
        <v>5</v>
      </c>
      <c r="F80" s="8">
        <v>0</v>
      </c>
      <c r="G80" s="10">
        <v>285.73</v>
      </c>
      <c r="H80" s="10">
        <v>317</v>
      </c>
      <c r="I80" s="34">
        <f>(H80-G80)/G80</f>
        <v>0.10943898085605284</v>
      </c>
      <c r="J80" s="41">
        <v>1.8618975877761841</v>
      </c>
      <c r="K80" s="37" t="s">
        <v>3</v>
      </c>
      <c r="L80" s="6">
        <v>9.1697550911244319E-2</v>
      </c>
      <c r="M80" s="22">
        <v>16.333028466902938</v>
      </c>
    </row>
    <row r="81" spans="1:13" s="4" customFormat="1" ht="12.5" x14ac:dyDescent="0.25">
      <c r="A81" s="5" t="s">
        <v>275</v>
      </c>
      <c r="B81" s="5" t="s">
        <v>276</v>
      </c>
      <c r="C81" s="21">
        <v>47608271842.320007</v>
      </c>
      <c r="D81" s="8">
        <v>7</v>
      </c>
      <c r="E81" s="8">
        <v>7</v>
      </c>
      <c r="F81" s="8">
        <v>2</v>
      </c>
      <c r="G81" s="10">
        <v>85.68</v>
      </c>
      <c r="H81" s="10">
        <v>90.802001953125</v>
      </c>
      <c r="I81" s="34">
        <f>(H81-G81)/G81</f>
        <v>5.9780601693802435E-2</v>
      </c>
      <c r="J81" s="41">
        <v>4.2950515747070313</v>
      </c>
      <c r="K81" s="37" t="s">
        <v>3</v>
      </c>
      <c r="L81" s="6">
        <v>3.8664323374342224E-3</v>
      </c>
      <c r="M81" s="22">
        <v>10.820914372316242</v>
      </c>
    </row>
    <row r="82" spans="1:13" s="4" customFormat="1" ht="12.5" x14ac:dyDescent="0.25">
      <c r="A82" s="5" t="s">
        <v>263</v>
      </c>
      <c r="B82" s="5" t="s">
        <v>264</v>
      </c>
      <c r="C82" s="21">
        <v>83981050234.649994</v>
      </c>
      <c r="D82" s="8">
        <v>10</v>
      </c>
      <c r="E82" s="8">
        <v>4</v>
      </c>
      <c r="F82" s="8">
        <v>2</v>
      </c>
      <c r="G82" s="10">
        <v>49.95</v>
      </c>
      <c r="H82" s="10">
        <v>52.292999267578125</v>
      </c>
      <c r="I82" s="34">
        <f>(H82-G82)/G82</f>
        <v>4.6906892243806245E-2</v>
      </c>
      <c r="J82" s="41">
        <v>3.5235235691070557</v>
      </c>
      <c r="K82" s="37" t="s">
        <v>3</v>
      </c>
      <c r="L82" s="6">
        <v>0.13111413043478271</v>
      </c>
      <c r="M82" s="22">
        <v>11.15702479338843</v>
      </c>
    </row>
    <row r="83" spans="1:13" s="4" customFormat="1" ht="12.5" x14ac:dyDescent="0.25">
      <c r="A83" s="5" t="s">
        <v>294</v>
      </c>
      <c r="B83" s="5" t="s">
        <v>295</v>
      </c>
      <c r="C83" s="21">
        <v>115566629863.46001</v>
      </c>
      <c r="D83" s="8">
        <v>8</v>
      </c>
      <c r="E83" s="8">
        <v>6</v>
      </c>
      <c r="F83" s="8">
        <v>3</v>
      </c>
      <c r="G83" s="10">
        <v>124.43</v>
      </c>
      <c r="H83" s="10">
        <v>130.14799499511719</v>
      </c>
      <c r="I83" s="34">
        <f>(H83-G83)/G83</f>
        <v>4.5953507957222375E-2</v>
      </c>
      <c r="J83" s="41">
        <v>3.4396851062774658</v>
      </c>
      <c r="K83" s="37" t="s">
        <v>3</v>
      </c>
      <c r="L83" s="6">
        <v>0.36841526448916739</v>
      </c>
      <c r="M83" s="22">
        <v>11.89124617737003</v>
      </c>
    </row>
    <row r="84" spans="1:13" s="4" customFormat="1" ht="12.5" x14ac:dyDescent="0.25">
      <c r="A84" s="5" t="s">
        <v>197</v>
      </c>
      <c r="B84" s="5" t="s">
        <v>198</v>
      </c>
      <c r="C84" s="21">
        <v>9234287542.1400013</v>
      </c>
      <c r="D84" s="8">
        <v>3</v>
      </c>
      <c r="E84" s="8">
        <v>7</v>
      </c>
      <c r="F84" s="8">
        <v>0</v>
      </c>
      <c r="G84" s="10">
        <v>75.930000000000007</v>
      </c>
      <c r="H84" s="10">
        <v>78.699996948242188</v>
      </c>
      <c r="I84" s="34">
        <f>(H84-G84)/G84</f>
        <v>3.6480929122114848E-2</v>
      </c>
      <c r="J84" s="41">
        <v>0.98775190114974976</v>
      </c>
      <c r="K84" s="37" t="s">
        <v>3</v>
      </c>
      <c r="L84" s="6">
        <v>0.29905902480752777</v>
      </c>
      <c r="M84" s="22">
        <v>20.340208947227431</v>
      </c>
    </row>
    <row r="85" spans="1:13" s="4" customFormat="1" ht="12.5" x14ac:dyDescent="0.25">
      <c r="A85" s="5" t="s">
        <v>287</v>
      </c>
      <c r="B85" s="5" t="s">
        <v>288</v>
      </c>
      <c r="C85" s="21">
        <v>61519865358.730003</v>
      </c>
      <c r="D85" s="8">
        <v>6</v>
      </c>
      <c r="E85" s="8">
        <v>1</v>
      </c>
      <c r="F85" s="8">
        <v>1</v>
      </c>
      <c r="G85" s="10">
        <v>2615.89</v>
      </c>
      <c r="H85" s="10">
        <v>2704.360107421875</v>
      </c>
      <c r="I85" s="34">
        <f>(H85-G85)/G85</f>
        <v>3.3820270509033308E-2</v>
      </c>
      <c r="J85" s="41">
        <v>0.823142409324646</v>
      </c>
      <c r="K85" s="37" t="s">
        <v>211</v>
      </c>
      <c r="L85" s="6">
        <v>0.30794499999999991</v>
      </c>
      <c r="M85" s="22">
        <v>10.974856914908075</v>
      </c>
    </row>
    <row r="86" spans="1:13" s="4" customFormat="1" ht="12.5" x14ac:dyDescent="0.25">
      <c r="A86" s="5" t="s">
        <v>112</v>
      </c>
      <c r="B86" s="5" t="s">
        <v>113</v>
      </c>
      <c r="C86" s="21">
        <v>126418114738.75</v>
      </c>
      <c r="D86" s="8">
        <v>2</v>
      </c>
      <c r="E86" s="8">
        <v>12</v>
      </c>
      <c r="F86" s="8">
        <v>3</v>
      </c>
      <c r="G86" s="10">
        <v>178.25</v>
      </c>
      <c r="H86" s="10">
        <v>183.17599487304688</v>
      </c>
      <c r="I86" s="34">
        <f>(H86-G86)/G86</f>
        <v>2.7635314855802947E-2</v>
      </c>
      <c r="J86" s="41">
        <v>3.7475454807281494</v>
      </c>
      <c r="K86" s="37" t="s">
        <v>3</v>
      </c>
      <c r="L86" s="6">
        <v>0.27731995700465784</v>
      </c>
      <c r="M86" s="22">
        <v>11.53348430928502</v>
      </c>
    </row>
    <row r="87" spans="1:13" s="4" customFormat="1" ht="12.5" x14ac:dyDescent="0.25">
      <c r="A87" s="5" t="s">
        <v>139</v>
      </c>
      <c r="B87" s="5" t="s">
        <v>140</v>
      </c>
      <c r="C87" s="21">
        <v>327700704705.88</v>
      </c>
      <c r="D87" s="8">
        <v>15</v>
      </c>
      <c r="E87" s="8">
        <v>2</v>
      </c>
      <c r="F87" s="8">
        <v>2</v>
      </c>
      <c r="G87" s="10">
        <v>233.99</v>
      </c>
      <c r="H87" s="10">
        <v>236.75700378417969</v>
      </c>
      <c r="I87" s="34">
        <f>(H87-G87)/G87</f>
        <v>1.1825307851530742E-2</v>
      </c>
      <c r="J87" s="41">
        <v>2.8035385608673096</v>
      </c>
      <c r="K87" s="37" t="s">
        <v>3</v>
      </c>
      <c r="L87" s="6">
        <v>0.35004615739672285</v>
      </c>
      <c r="M87" s="22">
        <v>13.652488476573897</v>
      </c>
    </row>
    <row r="88" spans="1:13" s="4" customFormat="1" ht="12.5" x14ac:dyDescent="0.25">
      <c r="A88" s="5" t="s">
        <v>399</v>
      </c>
      <c r="B88" s="5" t="s">
        <v>400</v>
      </c>
      <c r="C88" s="21">
        <v>14568372788.690001</v>
      </c>
      <c r="D88" s="8">
        <v>2</v>
      </c>
      <c r="E88" s="8">
        <v>7</v>
      </c>
      <c r="F88" s="8">
        <v>0</v>
      </c>
      <c r="G88" s="10">
        <v>61.81</v>
      </c>
      <c r="H88" s="10">
        <v>62.222000122070313</v>
      </c>
      <c r="I88" s="34">
        <f>(H88-G88)/G88</f>
        <v>6.66559006746983E-3</v>
      </c>
      <c r="J88" s="41">
        <v>3.6401875019073486</v>
      </c>
      <c r="K88" s="37" t="s">
        <v>3</v>
      </c>
      <c r="L88" s="6">
        <v>0.34632977564800704</v>
      </c>
      <c r="M88" s="22">
        <v>12.52736116740981</v>
      </c>
    </row>
    <row r="89" spans="1:13" s="4" customFormat="1" ht="12.5" x14ac:dyDescent="0.25">
      <c r="A89" s="5" t="s">
        <v>285</v>
      </c>
      <c r="B89" s="5" t="s">
        <v>286</v>
      </c>
      <c r="C89" s="21">
        <v>67527286113.990005</v>
      </c>
      <c r="D89" s="8">
        <v>6</v>
      </c>
      <c r="E89" s="8">
        <v>7</v>
      </c>
      <c r="F89" s="8">
        <v>3</v>
      </c>
      <c r="G89" s="10">
        <v>172.61</v>
      </c>
      <c r="H89" s="10">
        <v>173.26699829101563</v>
      </c>
      <c r="I89" s="34">
        <f>(H89-G89)/G89</f>
        <v>3.8062585656428441E-3</v>
      </c>
      <c r="J89" s="41">
        <v>2.8735299110412598</v>
      </c>
      <c r="K89" s="37" t="s">
        <v>3</v>
      </c>
      <c r="L89" s="6">
        <v>0.31723137973137994</v>
      </c>
      <c r="M89" s="22">
        <v>12.772680183513394</v>
      </c>
    </row>
    <row r="90" spans="1:13" s="4" customFormat="1" ht="12.5" x14ac:dyDescent="0.25">
      <c r="A90" s="5" t="s">
        <v>34</v>
      </c>
      <c r="B90" s="5" t="s">
        <v>35</v>
      </c>
      <c r="C90" s="21">
        <v>1796723795.0999999</v>
      </c>
      <c r="D90" s="8">
        <v>0</v>
      </c>
      <c r="E90" s="8">
        <v>4</v>
      </c>
      <c r="F90" s="8">
        <v>1</v>
      </c>
      <c r="G90" s="10">
        <v>40.299999999999997</v>
      </c>
      <c r="H90" s="10">
        <v>40.375</v>
      </c>
      <c r="I90" s="34">
        <f>(H90-G90)/G90</f>
        <v>1.8610421836228995E-3</v>
      </c>
      <c r="J90" s="41">
        <v>4.6650123596191406</v>
      </c>
      <c r="K90" s="37" t="s">
        <v>3</v>
      </c>
      <c r="L90" s="6">
        <v>0.39013452914798208</v>
      </c>
      <c r="M90" s="22">
        <v>11.825117370892018</v>
      </c>
    </row>
    <row r="91" spans="1:13" s="4" customFormat="1" ht="12.5" x14ac:dyDescent="0.25">
      <c r="A91" s="5" t="s">
        <v>168</v>
      </c>
      <c r="B91" s="5" t="s">
        <v>169</v>
      </c>
      <c r="C91" s="21">
        <v>218553138526.80002</v>
      </c>
      <c r="D91" s="8">
        <v>9</v>
      </c>
      <c r="E91" s="8">
        <v>5</v>
      </c>
      <c r="F91" s="8">
        <v>3</v>
      </c>
      <c r="G91" s="10">
        <v>129.36000000000001</v>
      </c>
      <c r="H91" s="10">
        <v>128.15499877929688</v>
      </c>
      <c r="I91" s="34">
        <f>(H91-G91)/G91</f>
        <v>-9.3150991087131915E-3</v>
      </c>
      <c r="J91" s="41">
        <v>3.3395178318023682</v>
      </c>
      <c r="K91" s="37" t="s">
        <v>3</v>
      </c>
      <c r="L91" s="6">
        <v>0.69075937785910346</v>
      </c>
      <c r="M91" s="22">
        <v>12.874203821656053</v>
      </c>
    </row>
    <row r="92" spans="1:13" s="4" customFormat="1" ht="12.5" x14ac:dyDescent="0.25">
      <c r="A92" s="5" t="s">
        <v>392</v>
      </c>
      <c r="B92" s="5" t="s">
        <v>393</v>
      </c>
      <c r="C92" s="21">
        <v>3466704525.52</v>
      </c>
      <c r="D92" s="8">
        <v>3</v>
      </c>
      <c r="E92" s="8">
        <v>2</v>
      </c>
      <c r="F92" s="8">
        <v>0</v>
      </c>
      <c r="G92" s="10">
        <v>134.44</v>
      </c>
      <c r="H92" s="10">
        <v>133</v>
      </c>
      <c r="I92" s="34">
        <f>(H92-G92)/G92</f>
        <v>-1.0711097887533456E-2</v>
      </c>
      <c r="J92" s="41">
        <v>1.669741153717041</v>
      </c>
      <c r="K92" s="37" t="s">
        <v>3</v>
      </c>
      <c r="L92" s="6">
        <v>1.2195806504870399</v>
      </c>
      <c r="M92" s="22">
        <v>29.219625608006854</v>
      </c>
    </row>
    <row r="93" spans="1:13" s="4" customFormat="1" ht="12.5" x14ac:dyDescent="0.25">
      <c r="A93" s="5" t="s">
        <v>129</v>
      </c>
      <c r="B93" s="5" t="s">
        <v>130</v>
      </c>
      <c r="C93" s="21">
        <v>3874378600.6500001</v>
      </c>
      <c r="D93" s="8">
        <v>2</v>
      </c>
      <c r="E93" s="8">
        <v>6</v>
      </c>
      <c r="F93" s="8">
        <v>1</v>
      </c>
      <c r="G93" s="10">
        <v>103.89</v>
      </c>
      <c r="H93" s="10">
        <v>102.33300018310547</v>
      </c>
      <c r="I93" s="34">
        <f>(H93-G93)/G93</f>
        <v>-1.4987003724078659E-2</v>
      </c>
      <c r="J93" s="41">
        <v>2.1946289539337158</v>
      </c>
      <c r="K93" s="37" t="s">
        <v>3</v>
      </c>
      <c r="L93" s="6">
        <v>4.8017754463835383E-2</v>
      </c>
      <c r="M93" s="22">
        <v>8.3728239845261125</v>
      </c>
    </row>
    <row r="94" spans="1:13" s="4" customFormat="1" ht="12.5" x14ac:dyDescent="0.25">
      <c r="A94" s="5" t="s">
        <v>51</v>
      </c>
      <c r="B94" s="5" t="s">
        <v>52</v>
      </c>
      <c r="C94" s="21">
        <v>16355949104.68</v>
      </c>
      <c r="D94" s="8">
        <v>4</v>
      </c>
      <c r="E94" s="8">
        <v>4</v>
      </c>
      <c r="F94" s="8">
        <v>0</v>
      </c>
      <c r="G94" s="10">
        <v>177.83</v>
      </c>
      <c r="H94" s="10">
        <v>174.75</v>
      </c>
      <c r="I94" s="34">
        <f>(H94-G94)/G94</f>
        <v>-1.7319912275769064E-2</v>
      </c>
      <c r="J94" s="41">
        <v>2.2268459796905518</v>
      </c>
      <c r="K94" s="37" t="s">
        <v>3</v>
      </c>
      <c r="L94" s="6">
        <v>0.33275874990631804</v>
      </c>
      <c r="M94" s="22">
        <v>12.698514710082835</v>
      </c>
    </row>
    <row r="95" spans="1:13" s="4" customFormat="1" ht="12.5" x14ac:dyDescent="0.25">
      <c r="A95" s="5" t="s">
        <v>301</v>
      </c>
      <c r="B95" s="5" t="s">
        <v>302</v>
      </c>
      <c r="C95" s="21">
        <v>125121620183.97002</v>
      </c>
      <c r="D95" s="8">
        <v>5</v>
      </c>
      <c r="E95" s="8">
        <v>8</v>
      </c>
      <c r="F95" s="8">
        <v>4</v>
      </c>
      <c r="G95" s="10">
        <v>101.23</v>
      </c>
      <c r="H95" s="10">
        <v>98.458000183105469</v>
      </c>
      <c r="I95" s="34">
        <f>(H95-G95)/G95</f>
        <v>-2.7383184993524993E-2</v>
      </c>
      <c r="J95" s="41">
        <v>4.3465375900268555</v>
      </c>
      <c r="K95" s="37" t="s">
        <v>3</v>
      </c>
      <c r="L95" s="6">
        <v>0.31143930560953503</v>
      </c>
      <c r="M95" s="22">
        <v>11.279108635097494</v>
      </c>
    </row>
    <row r="96" spans="1:13" s="4" customFormat="1" ht="12.5" x14ac:dyDescent="0.25">
      <c r="A96" s="5" t="s">
        <v>407</v>
      </c>
      <c r="B96" s="5" t="s">
        <v>408</v>
      </c>
      <c r="C96" s="21">
        <v>46486091762.099998</v>
      </c>
      <c r="D96" s="8">
        <v>2</v>
      </c>
      <c r="E96" s="8">
        <v>7</v>
      </c>
      <c r="F96" s="8">
        <v>1</v>
      </c>
      <c r="G96" s="10">
        <v>72.95</v>
      </c>
      <c r="H96" s="10">
        <v>70.5</v>
      </c>
      <c r="I96" s="34">
        <f>(H96-G96)/G96</f>
        <v>-3.3584647018505866E-2</v>
      </c>
      <c r="J96" s="41">
        <v>3.3584649562835693</v>
      </c>
      <c r="K96" s="37" t="s">
        <v>3</v>
      </c>
      <c r="L96" s="6">
        <v>0.6268956289027654</v>
      </c>
      <c r="M96" s="22">
        <v>12.358122988311028</v>
      </c>
    </row>
    <row r="97" spans="1:13" s="4" customFormat="1" ht="12.5" x14ac:dyDescent="0.25">
      <c r="A97" s="5" t="s">
        <v>125</v>
      </c>
      <c r="B97" s="5" t="s">
        <v>126</v>
      </c>
      <c r="C97" s="21">
        <v>61405581270.389992</v>
      </c>
      <c r="D97" s="8">
        <v>5</v>
      </c>
      <c r="E97" s="8">
        <v>7</v>
      </c>
      <c r="F97" s="8">
        <v>1</v>
      </c>
      <c r="G97" s="10">
        <v>67.69</v>
      </c>
      <c r="H97" s="10">
        <v>62.916999816894531</v>
      </c>
      <c r="I97" s="34">
        <f>(H97-G97)/G97</f>
        <v>-7.0512633817483628E-2</v>
      </c>
      <c r="J97" s="41">
        <v>3.6046683788299561</v>
      </c>
      <c r="K97" s="37" t="s">
        <v>3</v>
      </c>
      <c r="L97" s="6">
        <v>0.41997063142437585</v>
      </c>
      <c r="M97" s="22">
        <v>12.803101948174769</v>
      </c>
    </row>
    <row r="98" spans="1:13" s="29" customFormat="1" ht="13" x14ac:dyDescent="0.3">
      <c r="A98" s="38"/>
      <c r="B98" s="24"/>
      <c r="C98" s="25"/>
      <c r="D98" s="26"/>
      <c r="E98" s="26"/>
      <c r="F98" s="26"/>
      <c r="G98" s="24"/>
      <c r="H98" s="27"/>
      <c r="I98" s="33"/>
      <c r="J98" s="42"/>
      <c r="K98" s="36"/>
      <c r="L98" s="27"/>
      <c r="M98" s="28"/>
    </row>
    <row r="99" spans="1:13" s="29" customFormat="1" ht="13" x14ac:dyDescent="0.3">
      <c r="A99" s="38" t="s">
        <v>445</v>
      </c>
      <c r="B99" s="24"/>
      <c r="C99" s="25"/>
      <c r="D99" s="26"/>
      <c r="E99" s="26"/>
      <c r="F99" s="26"/>
      <c r="G99" s="24"/>
      <c r="H99" s="27"/>
      <c r="I99" s="33"/>
      <c r="J99" s="42"/>
      <c r="K99" s="36"/>
      <c r="L99" s="27"/>
      <c r="M99" s="28"/>
    </row>
    <row r="100" spans="1:13" s="4" customFormat="1" ht="12.5" x14ac:dyDescent="0.25">
      <c r="A100" s="5" t="s">
        <v>240</v>
      </c>
      <c r="B100" s="5" t="s">
        <v>241</v>
      </c>
      <c r="C100" s="21">
        <v>2633601287.1300006</v>
      </c>
      <c r="D100" s="8">
        <v>7</v>
      </c>
      <c r="E100" s="8">
        <v>1</v>
      </c>
      <c r="F100" s="8">
        <v>0</v>
      </c>
      <c r="G100" s="10">
        <v>3.41</v>
      </c>
      <c r="H100" s="10">
        <v>5.3220000267028809</v>
      </c>
      <c r="I100" s="34">
        <f>(H100-G100)/G100</f>
        <v>0.56070382014747233</v>
      </c>
      <c r="J100" s="41">
        <v>0</v>
      </c>
      <c r="K100" s="37" t="s">
        <v>10</v>
      </c>
      <c r="L100" s="6">
        <v>0.52232142857142838</v>
      </c>
      <c r="M100" s="22">
        <v>1.6619801036740749</v>
      </c>
    </row>
    <row r="101" spans="1:13" s="4" customFormat="1" ht="12.5" x14ac:dyDescent="0.25">
      <c r="A101" s="5" t="s">
        <v>333</v>
      </c>
      <c r="B101" s="5" t="s">
        <v>334</v>
      </c>
      <c r="C101" s="21">
        <v>6109371824.7000008</v>
      </c>
      <c r="D101" s="8">
        <v>10</v>
      </c>
      <c r="E101" s="8">
        <v>0</v>
      </c>
      <c r="F101" s="8">
        <v>0</v>
      </c>
      <c r="G101" s="10">
        <v>20.100000000000001</v>
      </c>
      <c r="H101" s="10">
        <v>22.950000762939453</v>
      </c>
      <c r="I101" s="34">
        <f>(H101-G101)/G101</f>
        <v>0.14179108273330604</v>
      </c>
      <c r="J101" s="41">
        <v>3.0447759628295898</v>
      </c>
      <c r="K101" s="37" t="s">
        <v>25</v>
      </c>
      <c r="L101" s="6">
        <v>0.33289124668435033</v>
      </c>
      <c r="M101" s="22">
        <v>67.000000000000014</v>
      </c>
    </row>
    <row r="102" spans="1:13" s="4" customFormat="1" ht="12.5" x14ac:dyDescent="0.25">
      <c r="A102" s="5" t="s">
        <v>292</v>
      </c>
      <c r="B102" s="5" t="s">
        <v>293</v>
      </c>
      <c r="C102" s="21">
        <v>1941825920.6700001</v>
      </c>
      <c r="D102" s="8">
        <v>8</v>
      </c>
      <c r="E102" s="8">
        <v>1</v>
      </c>
      <c r="F102" s="8">
        <v>0</v>
      </c>
      <c r="G102" s="10">
        <v>20.43</v>
      </c>
      <c r="H102" s="10">
        <v>22.666999816894531</v>
      </c>
      <c r="I102" s="34">
        <f>(H102-G102)/G102</f>
        <v>0.10949583048920859</v>
      </c>
      <c r="J102" s="41">
        <v>4.5814976692199707</v>
      </c>
      <c r="K102" s="37" t="s">
        <v>25</v>
      </c>
      <c r="L102" s="6">
        <v>0.30793854033290669</v>
      </c>
      <c r="M102" s="22">
        <v>35.224137931034484</v>
      </c>
    </row>
    <row r="103" spans="1:13" s="4" customFormat="1" ht="12.5" x14ac:dyDescent="0.25">
      <c r="A103" s="5" t="s">
        <v>120</v>
      </c>
      <c r="B103" s="5" t="s">
        <v>121</v>
      </c>
      <c r="C103" s="21">
        <v>3534259404.9299998</v>
      </c>
      <c r="D103" s="8">
        <v>0</v>
      </c>
      <c r="E103" s="8">
        <v>6</v>
      </c>
      <c r="F103" s="8">
        <v>1</v>
      </c>
      <c r="G103" s="10">
        <v>9.5299999999999994</v>
      </c>
      <c r="H103" s="10">
        <v>10.185999870300293</v>
      </c>
      <c r="I103" s="34">
        <f>(H103-G103)/G103</f>
        <v>6.8835243473273203E-2</v>
      </c>
      <c r="J103" s="41" t="s">
        <v>443</v>
      </c>
      <c r="K103" s="37" t="s">
        <v>443</v>
      </c>
      <c r="L103" s="6">
        <v>-0.17986230636833045</v>
      </c>
      <c r="M103" s="7" t="s">
        <v>443</v>
      </c>
    </row>
    <row r="104" spans="1:13" s="29" customFormat="1" ht="13" x14ac:dyDescent="0.3">
      <c r="A104" s="38"/>
      <c r="B104" s="24"/>
      <c r="C104" s="25"/>
      <c r="D104" s="26"/>
      <c r="E104" s="26"/>
      <c r="F104" s="26"/>
      <c r="G104" s="24"/>
      <c r="H104" s="27"/>
      <c r="I104" s="33"/>
      <c r="J104" s="42"/>
      <c r="K104" s="36"/>
      <c r="L104" s="27"/>
      <c r="M104" s="28"/>
    </row>
    <row r="105" spans="1:13" s="29" customFormat="1" ht="13" x14ac:dyDescent="0.3">
      <c r="A105" s="38" t="s">
        <v>446</v>
      </c>
      <c r="B105" s="24"/>
      <c r="C105" s="25"/>
      <c r="D105" s="26"/>
      <c r="E105" s="26"/>
      <c r="F105" s="26"/>
      <c r="G105" s="24"/>
      <c r="H105" s="27"/>
      <c r="I105" s="33"/>
      <c r="J105" s="42"/>
      <c r="K105" s="36"/>
      <c r="L105" s="27"/>
      <c r="M105" s="28"/>
    </row>
    <row r="106" spans="1:13" s="4" customFormat="1" ht="12.5" x14ac:dyDescent="0.25">
      <c r="A106" s="5" t="s">
        <v>8</v>
      </c>
      <c r="B106" s="5" t="s">
        <v>9</v>
      </c>
      <c r="C106" s="21">
        <v>3365191466.6399999</v>
      </c>
      <c r="D106" s="8">
        <v>8</v>
      </c>
      <c r="E106" s="8">
        <v>1</v>
      </c>
      <c r="F106" s="8">
        <v>0</v>
      </c>
      <c r="G106" s="10">
        <v>26.64</v>
      </c>
      <c r="H106" s="10">
        <v>39.944000244140625</v>
      </c>
      <c r="I106" s="34">
        <f>(H106-G106)/G106</f>
        <v>0.49939940856383724</v>
      </c>
      <c r="J106" s="41">
        <v>0</v>
      </c>
      <c r="K106" s="37" t="s">
        <v>10</v>
      </c>
      <c r="L106" s="6">
        <v>-9.7866576363020652E-2</v>
      </c>
      <c r="M106" s="22">
        <v>17.153895685769481</v>
      </c>
    </row>
    <row r="107" spans="1:13" s="4" customFormat="1" ht="12.5" x14ac:dyDescent="0.25">
      <c r="A107" s="5" t="s">
        <v>359</v>
      </c>
      <c r="B107" s="5" t="s">
        <v>360</v>
      </c>
      <c r="C107" s="21">
        <v>80574319670.309998</v>
      </c>
      <c r="D107" s="8">
        <v>12</v>
      </c>
      <c r="E107" s="8">
        <v>4</v>
      </c>
      <c r="F107" s="8">
        <v>0</v>
      </c>
      <c r="G107" s="10">
        <v>181.13</v>
      </c>
      <c r="H107" s="10">
        <v>255.8699951171875</v>
      </c>
      <c r="I107" s="34">
        <f>(H107-G107)/G107</f>
        <v>0.41263178444866949</v>
      </c>
      <c r="J107" s="41">
        <v>1.8462638854980469</v>
      </c>
      <c r="K107" s="37" t="s">
        <v>3</v>
      </c>
      <c r="L107" s="6">
        <v>-0.21527597261935705</v>
      </c>
      <c r="M107" s="22">
        <v>29.638203813253629</v>
      </c>
    </row>
    <row r="108" spans="1:13" s="4" customFormat="1" ht="12.5" x14ac:dyDescent="0.25">
      <c r="A108" s="5" t="s">
        <v>30</v>
      </c>
      <c r="B108" s="5" t="s">
        <v>31</v>
      </c>
      <c r="C108" s="21">
        <v>1848309950.72</v>
      </c>
      <c r="D108" s="8">
        <v>6</v>
      </c>
      <c r="E108" s="8">
        <v>0</v>
      </c>
      <c r="F108" s="8">
        <v>0</v>
      </c>
      <c r="G108" s="10">
        <v>15.52</v>
      </c>
      <c r="H108" s="10">
        <v>20.833000183105469</v>
      </c>
      <c r="I108" s="34">
        <f>(H108-G108)/G108</f>
        <v>0.34233248602483696</v>
      </c>
      <c r="J108" s="41" t="s">
        <v>443</v>
      </c>
      <c r="K108" s="37" t="s">
        <v>443</v>
      </c>
      <c r="L108" s="6">
        <v>0.10857142857142854</v>
      </c>
      <c r="M108" s="22">
        <v>9.6697457828818099</v>
      </c>
    </row>
    <row r="109" spans="1:13" s="4" customFormat="1" ht="12.5" x14ac:dyDescent="0.25">
      <c r="A109" s="5" t="s">
        <v>32</v>
      </c>
      <c r="B109" s="5" t="s">
        <v>472</v>
      </c>
      <c r="C109" s="21">
        <v>21211541577.600002</v>
      </c>
      <c r="D109" s="8">
        <v>14</v>
      </c>
      <c r="E109" s="8">
        <v>4</v>
      </c>
      <c r="F109" s="8">
        <v>1</v>
      </c>
      <c r="G109" s="10">
        <v>58.96</v>
      </c>
      <c r="H109" s="10">
        <v>78.224998474121094</v>
      </c>
      <c r="I109" s="34">
        <f>(H109-G109)/G109</f>
        <v>0.32674692120286791</v>
      </c>
      <c r="J109" s="41">
        <v>0.14664478600025177</v>
      </c>
      <c r="K109" s="37" t="s">
        <v>3</v>
      </c>
      <c r="L109" s="6">
        <v>-7.9900124843945042E-2</v>
      </c>
      <c r="M109" s="22">
        <v>55.05135387488329</v>
      </c>
    </row>
    <row r="110" spans="1:13" s="4" customFormat="1" ht="12.5" x14ac:dyDescent="0.25">
      <c r="A110" s="5" t="s">
        <v>321</v>
      </c>
      <c r="B110" s="5" t="s">
        <v>322</v>
      </c>
      <c r="C110" s="21">
        <v>33502178977.440002</v>
      </c>
      <c r="D110" s="8">
        <v>12</v>
      </c>
      <c r="E110" s="8">
        <v>1</v>
      </c>
      <c r="F110" s="8">
        <v>0</v>
      </c>
      <c r="G110" s="10">
        <v>248.52</v>
      </c>
      <c r="H110" s="10">
        <v>327.15399169921875</v>
      </c>
      <c r="I110" s="34">
        <f>(H110-G110)/G110</f>
        <v>0.31640910872050032</v>
      </c>
      <c r="J110" s="41">
        <v>0.60357314348220825</v>
      </c>
      <c r="K110" s="37" t="s">
        <v>3</v>
      </c>
      <c r="L110" s="6">
        <v>-1.7552182163187879E-2</v>
      </c>
      <c r="M110" s="22">
        <v>22.024104927330733</v>
      </c>
    </row>
    <row r="111" spans="1:13" s="4" customFormat="1" ht="12.5" x14ac:dyDescent="0.25">
      <c r="A111" s="5" t="s">
        <v>142</v>
      </c>
      <c r="B111" s="5" t="s">
        <v>143</v>
      </c>
      <c r="C111" s="21">
        <v>14664051771</v>
      </c>
      <c r="D111" s="8">
        <v>14</v>
      </c>
      <c r="E111" s="8">
        <v>0</v>
      </c>
      <c r="F111" s="8">
        <v>0</v>
      </c>
      <c r="G111" s="10">
        <v>88.6</v>
      </c>
      <c r="H111" s="10">
        <v>116.14299774169922</v>
      </c>
      <c r="I111" s="34">
        <f>(H111-G111)/G111</f>
        <v>0.31086904900337725</v>
      </c>
      <c r="J111" s="41">
        <v>9.0293452143669128E-2</v>
      </c>
      <c r="K111" s="37" t="s">
        <v>3</v>
      </c>
      <c r="L111" s="6">
        <v>0.1641045854684009</v>
      </c>
      <c r="M111" s="22">
        <v>21.689106487148102</v>
      </c>
    </row>
    <row r="112" spans="1:13" s="4" customFormat="1" ht="12.5" x14ac:dyDescent="0.25">
      <c r="A112" s="5" t="s">
        <v>86</v>
      </c>
      <c r="B112" s="5" t="s">
        <v>87</v>
      </c>
      <c r="C112" s="21">
        <v>14773957192.400002</v>
      </c>
      <c r="D112" s="8">
        <v>10</v>
      </c>
      <c r="E112" s="8">
        <v>1</v>
      </c>
      <c r="F112" s="8">
        <v>0</v>
      </c>
      <c r="G112" s="10">
        <v>129.52000000000001</v>
      </c>
      <c r="H112" s="10">
        <v>168.8179931640625</v>
      </c>
      <c r="I112" s="34">
        <f>(H112-G112)/G112</f>
        <v>0.30341254759158809</v>
      </c>
      <c r="J112" s="41">
        <v>0.69487333297729492</v>
      </c>
      <c r="K112" s="37" t="s">
        <v>3</v>
      </c>
      <c r="L112" s="6">
        <v>0.14843057279659533</v>
      </c>
      <c r="M112" s="22">
        <v>21.44725948004637</v>
      </c>
    </row>
    <row r="113" spans="1:13" s="4" customFormat="1" ht="12.5" x14ac:dyDescent="0.25">
      <c r="A113" s="5" t="s">
        <v>367</v>
      </c>
      <c r="B113" s="5" t="s">
        <v>368</v>
      </c>
      <c r="C113" s="21">
        <v>1266428801.4000001</v>
      </c>
      <c r="D113" s="8">
        <v>13</v>
      </c>
      <c r="E113" s="8">
        <v>1</v>
      </c>
      <c r="F113" s="8">
        <v>0</v>
      </c>
      <c r="G113" s="10">
        <v>83.94</v>
      </c>
      <c r="H113" s="10">
        <v>108.71399688720703</v>
      </c>
      <c r="I113" s="34">
        <f>(H113-G113)/G113</f>
        <v>0.29513934819164922</v>
      </c>
      <c r="J113" s="41">
        <v>1.6678578853607178</v>
      </c>
      <c r="K113" s="37" t="s">
        <v>3</v>
      </c>
      <c r="L113" s="6">
        <v>-0.22184110503383703</v>
      </c>
      <c r="M113" s="22">
        <v>21.058705469141994</v>
      </c>
    </row>
    <row r="114" spans="1:13" s="4" customFormat="1" ht="12.5" x14ac:dyDescent="0.25">
      <c r="A114" s="5" t="s">
        <v>290</v>
      </c>
      <c r="B114" s="5" t="s">
        <v>291</v>
      </c>
      <c r="C114" s="21">
        <v>3707558876.8699999</v>
      </c>
      <c r="D114" s="8">
        <v>6</v>
      </c>
      <c r="E114" s="8">
        <v>1</v>
      </c>
      <c r="F114" s="8">
        <v>1</v>
      </c>
      <c r="G114" s="10">
        <v>37.81</v>
      </c>
      <c r="H114" s="10">
        <v>48.430999755859375</v>
      </c>
      <c r="I114" s="34">
        <f>(H114-G114)/G114</f>
        <v>0.28090451615602674</v>
      </c>
      <c r="J114" s="41">
        <v>0</v>
      </c>
      <c r="K114" s="37" t="s">
        <v>10</v>
      </c>
      <c r="L114" s="6">
        <v>-0.13754562043795626</v>
      </c>
      <c r="M114" s="22">
        <v>17.256960292104065</v>
      </c>
    </row>
    <row r="115" spans="1:13" s="4" customFormat="1" ht="12.5" x14ac:dyDescent="0.25">
      <c r="A115" s="5" t="s">
        <v>77</v>
      </c>
      <c r="B115" s="5" t="s">
        <v>78</v>
      </c>
      <c r="C115" s="21">
        <v>6084433765.2300005</v>
      </c>
      <c r="D115" s="8">
        <v>13</v>
      </c>
      <c r="E115" s="8">
        <v>1</v>
      </c>
      <c r="F115" s="8">
        <v>0</v>
      </c>
      <c r="G115" s="10">
        <v>218.63</v>
      </c>
      <c r="H115" s="10">
        <v>279.10198974609375</v>
      </c>
      <c r="I115" s="34">
        <f>(H115-G115)/G115</f>
        <v>0.27659511387318186</v>
      </c>
      <c r="J115" s="41">
        <v>0.2854137122631073</v>
      </c>
      <c r="K115" s="37" t="s">
        <v>3</v>
      </c>
      <c r="L115" s="6">
        <v>8.533997601254617E-3</v>
      </c>
      <c r="M115" s="22">
        <v>42.567987284782738</v>
      </c>
    </row>
    <row r="116" spans="1:13" s="4" customFormat="1" ht="12.5" x14ac:dyDescent="0.25">
      <c r="A116" s="5" t="s">
        <v>329</v>
      </c>
      <c r="B116" s="5" t="s">
        <v>330</v>
      </c>
      <c r="C116" s="21">
        <v>5703139116.96</v>
      </c>
      <c r="D116" s="8">
        <v>11</v>
      </c>
      <c r="E116" s="8">
        <v>5</v>
      </c>
      <c r="F116" s="8">
        <v>0</v>
      </c>
      <c r="G116" s="10">
        <v>19.29</v>
      </c>
      <c r="H116" s="10">
        <v>24.319999694824219</v>
      </c>
      <c r="I116" s="34">
        <f>(H116-G116)/G116</f>
        <v>0.2607568530235469</v>
      </c>
      <c r="J116" s="41">
        <v>0</v>
      </c>
      <c r="K116" s="37" t="s">
        <v>10</v>
      </c>
      <c r="L116" s="6">
        <v>-0.13342318059299196</v>
      </c>
      <c r="M116" s="22">
        <v>9.0947666195190937</v>
      </c>
    </row>
    <row r="117" spans="1:13" s="4" customFormat="1" ht="12.5" x14ac:dyDescent="0.25">
      <c r="A117" s="5" t="s">
        <v>223</v>
      </c>
      <c r="B117" s="5" t="s">
        <v>224</v>
      </c>
      <c r="C117" s="21">
        <v>26265793046.219997</v>
      </c>
      <c r="D117" s="8">
        <v>9</v>
      </c>
      <c r="E117" s="8">
        <v>1</v>
      </c>
      <c r="F117" s="8">
        <v>0</v>
      </c>
      <c r="G117" s="10">
        <v>141.31</v>
      </c>
      <c r="H117" s="10">
        <v>173.87699890136719</v>
      </c>
      <c r="I117" s="34">
        <f>(H117-G117)/G117</f>
        <v>0.23046492747411496</v>
      </c>
      <c r="J117" s="41">
        <v>1.2352615594863892</v>
      </c>
      <c r="K117" s="37" t="s">
        <v>3</v>
      </c>
      <c r="L117" s="6">
        <v>8.9178356713426776E-2</v>
      </c>
      <c r="M117" s="22">
        <v>23.620876622533249</v>
      </c>
    </row>
    <row r="118" spans="1:13" s="4" customFormat="1" ht="12.5" x14ac:dyDescent="0.25">
      <c r="A118" s="5" t="s">
        <v>299</v>
      </c>
      <c r="B118" s="5" t="s">
        <v>300</v>
      </c>
      <c r="C118" s="21">
        <v>90667815504.850006</v>
      </c>
      <c r="D118" s="8">
        <v>29</v>
      </c>
      <c r="E118" s="8">
        <v>5</v>
      </c>
      <c r="F118" s="8">
        <v>0</v>
      </c>
      <c r="G118" s="10">
        <v>101.05</v>
      </c>
      <c r="H118" s="10">
        <v>121.63400268554688</v>
      </c>
      <c r="I118" s="34">
        <f>(H118-G118)/G118</f>
        <v>0.20370116462688648</v>
      </c>
      <c r="J118" s="41">
        <v>0.9025234580039978</v>
      </c>
      <c r="K118" s="37" t="s">
        <v>3</v>
      </c>
      <c r="L118" s="6">
        <v>-2.911222136817837E-2</v>
      </c>
      <c r="M118" s="22">
        <v>18.980090157776107</v>
      </c>
    </row>
    <row r="119" spans="1:13" s="4" customFormat="1" ht="12.5" x14ac:dyDescent="0.25">
      <c r="A119" s="5" t="s">
        <v>277</v>
      </c>
      <c r="B119" s="5" t="s">
        <v>278</v>
      </c>
      <c r="C119" s="21">
        <v>61559018441.279999</v>
      </c>
      <c r="D119" s="8">
        <v>22</v>
      </c>
      <c r="E119" s="8">
        <v>3</v>
      </c>
      <c r="F119" s="8">
        <v>1</v>
      </c>
      <c r="G119" s="10">
        <v>240.72</v>
      </c>
      <c r="H119" s="10">
        <v>284.7650146484375</v>
      </c>
      <c r="I119" s="34">
        <f>(H119-G119)/G119</f>
        <v>0.18297197843319002</v>
      </c>
      <c r="J119" s="41">
        <v>0.82067966461181641</v>
      </c>
      <c r="K119" s="37" t="s">
        <v>3</v>
      </c>
      <c r="L119" s="6">
        <v>-2.3844282238442815E-2</v>
      </c>
      <c r="M119" s="22">
        <v>31.003087429427794</v>
      </c>
    </row>
    <row r="120" spans="1:13" s="4" customFormat="1" ht="12.5" x14ac:dyDescent="0.25">
      <c r="A120" s="5" t="s">
        <v>23</v>
      </c>
      <c r="B120" s="5" t="s">
        <v>24</v>
      </c>
      <c r="C120" s="21">
        <v>1579518340.1200001</v>
      </c>
      <c r="D120" s="8">
        <v>8</v>
      </c>
      <c r="E120" s="8">
        <v>0</v>
      </c>
      <c r="F120" s="8">
        <v>0</v>
      </c>
      <c r="G120" s="10">
        <v>28.52</v>
      </c>
      <c r="H120" s="10">
        <v>33.570999145507813</v>
      </c>
      <c r="I120" s="34">
        <f>(H120-G120)/G120</f>
        <v>0.17710375685511265</v>
      </c>
      <c r="J120" s="41">
        <v>2.9453015327453613</v>
      </c>
      <c r="K120" s="37" t="s">
        <v>25</v>
      </c>
      <c r="L120" s="6">
        <v>9.4397544128933308E-2</v>
      </c>
      <c r="M120" s="22">
        <v>11.210691823899371</v>
      </c>
    </row>
    <row r="121" spans="1:13" s="4" customFormat="1" ht="12.5" x14ac:dyDescent="0.25">
      <c r="A121" s="5" t="s">
        <v>242</v>
      </c>
      <c r="B121" s="5" t="s">
        <v>243</v>
      </c>
      <c r="C121" s="21">
        <v>14415725984.099998</v>
      </c>
      <c r="D121" s="8">
        <v>8</v>
      </c>
      <c r="E121" s="8">
        <v>2</v>
      </c>
      <c r="F121" s="8">
        <v>0</v>
      </c>
      <c r="G121" s="10">
        <v>36.049999999999997</v>
      </c>
      <c r="H121" s="10">
        <v>42.299999237060547</v>
      </c>
      <c r="I121" s="34">
        <f>(H121-G121)/G121</f>
        <v>0.17337029783801802</v>
      </c>
      <c r="J121" s="41">
        <v>1.4424409866333008</v>
      </c>
      <c r="K121" s="37" t="s">
        <v>3</v>
      </c>
      <c r="L121" s="6">
        <v>0.24053682037164492</v>
      </c>
      <c r="M121" s="22">
        <v>18.545759359075021</v>
      </c>
    </row>
    <row r="122" spans="1:13" s="4" customFormat="1" ht="12.5" x14ac:dyDescent="0.25">
      <c r="A122" s="5" t="s">
        <v>385</v>
      </c>
      <c r="B122" s="5" t="s">
        <v>386</v>
      </c>
      <c r="C122" s="21">
        <v>83539737264.75</v>
      </c>
      <c r="D122" s="8">
        <v>16</v>
      </c>
      <c r="E122" s="8">
        <v>15</v>
      </c>
      <c r="F122" s="8">
        <v>1</v>
      </c>
      <c r="G122" s="10">
        <v>135.75</v>
      </c>
      <c r="H122" s="10">
        <v>154.60400390625</v>
      </c>
      <c r="I122" s="34">
        <f>(H122-G122)/G122</f>
        <v>0.13888768991712708</v>
      </c>
      <c r="J122" s="41">
        <v>2.6151013374328613</v>
      </c>
      <c r="K122" s="37" t="s">
        <v>3</v>
      </c>
      <c r="L122" s="6">
        <v>-7.0014386517777583E-2</v>
      </c>
      <c r="M122" s="22">
        <v>16.644188327611573</v>
      </c>
    </row>
    <row r="123" spans="1:13" s="4" customFormat="1" ht="12.5" x14ac:dyDescent="0.25">
      <c r="A123" s="5" t="s">
        <v>13</v>
      </c>
      <c r="B123" s="5" t="s">
        <v>14</v>
      </c>
      <c r="C123" s="21">
        <v>2420889729</v>
      </c>
      <c r="D123" s="8">
        <v>6</v>
      </c>
      <c r="E123" s="8">
        <v>1</v>
      </c>
      <c r="F123" s="8">
        <v>0</v>
      </c>
      <c r="G123" s="10">
        <v>43.8</v>
      </c>
      <c r="H123" s="10">
        <v>49.856998443603516</v>
      </c>
      <c r="I123" s="34">
        <f>(H123-G123)/G123</f>
        <v>0.13828763569871047</v>
      </c>
      <c r="J123" s="41">
        <v>3.9269406795501709</v>
      </c>
      <c r="K123" s="37" t="s">
        <v>3</v>
      </c>
      <c r="L123" s="6">
        <v>4.0380047505938155E-2</v>
      </c>
      <c r="M123" s="22">
        <v>12.052834342322509</v>
      </c>
    </row>
    <row r="124" spans="1:13" s="4" customFormat="1" ht="12.5" x14ac:dyDescent="0.25">
      <c r="A124" s="5" t="s">
        <v>164</v>
      </c>
      <c r="B124" s="5" t="s">
        <v>165</v>
      </c>
      <c r="C124" s="21">
        <v>9754679992.2299995</v>
      </c>
      <c r="D124" s="8">
        <v>8</v>
      </c>
      <c r="E124" s="8">
        <v>1</v>
      </c>
      <c r="F124" s="8">
        <v>0</v>
      </c>
      <c r="G124" s="10">
        <v>74.37</v>
      </c>
      <c r="H124" s="10">
        <v>84.444000244140625</v>
      </c>
      <c r="I124" s="34">
        <f>(H124-G124)/G124</f>
        <v>0.13545784918839074</v>
      </c>
      <c r="J124" s="41">
        <v>1.627000093460083</v>
      </c>
      <c r="K124" s="37" t="s">
        <v>3</v>
      </c>
      <c r="L124" s="6">
        <v>0.95248096613284328</v>
      </c>
      <c r="M124" s="22">
        <v>16.055699481865286</v>
      </c>
    </row>
    <row r="125" spans="1:13" s="4" customFormat="1" ht="12.5" x14ac:dyDescent="0.25">
      <c r="A125" s="5" t="s">
        <v>244</v>
      </c>
      <c r="B125" s="5" t="s">
        <v>471</v>
      </c>
      <c r="C125" s="21">
        <v>6813187931.9399996</v>
      </c>
      <c r="D125" s="8">
        <v>5</v>
      </c>
      <c r="E125" s="8">
        <v>0</v>
      </c>
      <c r="F125" s="8">
        <v>1</v>
      </c>
      <c r="G125" s="10">
        <v>48.57</v>
      </c>
      <c r="H125" s="10">
        <v>54.499000549316406</v>
      </c>
      <c r="I125" s="34">
        <f>(H125-G125)/G125</f>
        <v>0.12207124869912303</v>
      </c>
      <c r="J125" s="41">
        <v>0.72251391410827637</v>
      </c>
      <c r="K125" s="37" t="s">
        <v>3</v>
      </c>
      <c r="L125" s="6">
        <v>0.43274336283185844</v>
      </c>
      <c r="M125" s="7" t="s">
        <v>443</v>
      </c>
    </row>
    <row r="126" spans="1:13" s="4" customFormat="1" ht="12.5" x14ac:dyDescent="0.25">
      <c r="A126" s="5" t="s">
        <v>38</v>
      </c>
      <c r="B126" s="5" t="s">
        <v>39</v>
      </c>
      <c r="C126" s="21">
        <v>4566438363.96</v>
      </c>
      <c r="D126" s="8">
        <v>12</v>
      </c>
      <c r="E126" s="8">
        <v>1</v>
      </c>
      <c r="F126" s="8">
        <v>0</v>
      </c>
      <c r="G126" s="10">
        <v>81.96</v>
      </c>
      <c r="H126" s="10">
        <v>90.231002807617188</v>
      </c>
      <c r="I126" s="34">
        <f>(H126-G126)/G126</f>
        <v>0.10091511478303068</v>
      </c>
      <c r="J126" s="41">
        <v>3.3674964904785156</v>
      </c>
      <c r="K126" s="37" t="s">
        <v>25</v>
      </c>
      <c r="L126" s="6">
        <v>0.39269328802039061</v>
      </c>
      <c r="M126" s="22">
        <v>19.509640561771004</v>
      </c>
    </row>
    <row r="127" spans="1:13" s="4" customFormat="1" ht="12.5" x14ac:dyDescent="0.25">
      <c r="A127" s="5" t="s">
        <v>108</v>
      </c>
      <c r="B127" s="5" t="s">
        <v>109</v>
      </c>
      <c r="C127" s="21">
        <v>1505120721.1600001</v>
      </c>
      <c r="D127" s="8">
        <v>6</v>
      </c>
      <c r="E127" s="8">
        <v>4</v>
      </c>
      <c r="F127" s="8">
        <v>0</v>
      </c>
      <c r="G127" s="10">
        <v>15.74</v>
      </c>
      <c r="H127" s="10">
        <v>17.100000381469727</v>
      </c>
      <c r="I127" s="34">
        <f>(H127-G127)/G127</f>
        <v>8.6404090309385409E-2</v>
      </c>
      <c r="J127" s="41">
        <v>5.3367218971252441</v>
      </c>
      <c r="K127" s="37" t="s">
        <v>25</v>
      </c>
      <c r="L127" s="6">
        <v>7.9561042524005421E-2</v>
      </c>
      <c r="M127" s="22">
        <v>12.693548387096774</v>
      </c>
    </row>
    <row r="128" spans="1:13" s="4" customFormat="1" ht="12.5" x14ac:dyDescent="0.25">
      <c r="A128" s="5" t="s">
        <v>64</v>
      </c>
      <c r="B128" s="5" t="s">
        <v>65</v>
      </c>
      <c r="C128" s="21">
        <v>2467423604.9399996</v>
      </c>
      <c r="D128" s="8">
        <v>5</v>
      </c>
      <c r="E128" s="8">
        <v>3</v>
      </c>
      <c r="F128" s="8">
        <v>0</v>
      </c>
      <c r="G128" s="10">
        <v>73.13</v>
      </c>
      <c r="H128" s="10">
        <v>79.188003540039063</v>
      </c>
      <c r="I128" s="34">
        <f>(H128-G128)/G128</f>
        <v>8.2838828661822336E-2</v>
      </c>
      <c r="J128" s="41">
        <v>1.0255709886550903</v>
      </c>
      <c r="K128" s="37" t="s">
        <v>3</v>
      </c>
      <c r="L128" s="6">
        <v>1.0381828316610924</v>
      </c>
      <c r="M128" s="22">
        <v>20.480030863711765</v>
      </c>
    </row>
    <row r="129" spans="1:13" s="4" customFormat="1" ht="12.5" x14ac:dyDescent="0.25">
      <c r="A129" s="5" t="s">
        <v>376</v>
      </c>
      <c r="B129" s="5" t="s">
        <v>377</v>
      </c>
      <c r="C129" s="21">
        <v>1983068951.6000001</v>
      </c>
      <c r="D129" s="8">
        <v>3</v>
      </c>
      <c r="E129" s="8">
        <v>8</v>
      </c>
      <c r="F129" s="8">
        <v>0</v>
      </c>
      <c r="G129" s="10">
        <v>31.28</v>
      </c>
      <c r="H129" s="10">
        <v>33.544998168945313</v>
      </c>
      <c r="I129" s="34">
        <f>(H129-G129)/G129</f>
        <v>7.2410427395949856E-2</v>
      </c>
      <c r="J129" s="41">
        <v>2.4296674728393555</v>
      </c>
      <c r="K129" s="37" t="s">
        <v>3</v>
      </c>
      <c r="L129" s="6">
        <v>0.14915503306392375</v>
      </c>
      <c r="M129" s="22">
        <v>19.759949463044851</v>
      </c>
    </row>
    <row r="130" spans="1:13" s="4" customFormat="1" ht="12.5" x14ac:dyDescent="0.25">
      <c r="A130" s="5" t="s">
        <v>123</v>
      </c>
      <c r="B130" s="5" t="s">
        <v>124</v>
      </c>
      <c r="C130" s="21">
        <v>13406832058.800001</v>
      </c>
      <c r="D130" s="8">
        <v>9</v>
      </c>
      <c r="E130" s="8">
        <v>5</v>
      </c>
      <c r="F130" s="8">
        <v>0</v>
      </c>
      <c r="G130" s="10">
        <v>41.7</v>
      </c>
      <c r="H130" s="10">
        <v>44.589000701904297</v>
      </c>
      <c r="I130" s="34">
        <f>(H130-G130)/G130</f>
        <v>6.9280592371805602E-2</v>
      </c>
      <c r="J130" s="41" t="s">
        <v>443</v>
      </c>
      <c r="K130" s="37" t="s">
        <v>443</v>
      </c>
      <c r="L130" s="6">
        <v>0.14340553879901297</v>
      </c>
      <c r="M130" s="22">
        <v>27.634194831013914</v>
      </c>
    </row>
    <row r="131" spans="1:13" s="4" customFormat="1" ht="12.5" x14ac:dyDescent="0.25">
      <c r="A131" s="5" t="s">
        <v>146</v>
      </c>
      <c r="B131" s="5" t="s">
        <v>147</v>
      </c>
      <c r="C131" s="21">
        <v>11650013129.880001</v>
      </c>
      <c r="D131" s="8">
        <v>14</v>
      </c>
      <c r="E131" s="8">
        <v>4</v>
      </c>
      <c r="F131" s="8">
        <v>1</v>
      </c>
      <c r="G131" s="10">
        <v>141.87</v>
      </c>
      <c r="H131" s="10">
        <v>151.49899291992188</v>
      </c>
      <c r="I131" s="34">
        <f>(H131-G131)/G131</f>
        <v>6.7871945583434623E-2</v>
      </c>
      <c r="J131" s="41">
        <v>1.8151998519897461</v>
      </c>
      <c r="K131" s="37" t="s">
        <v>3</v>
      </c>
      <c r="L131" s="6">
        <v>-0.26961490939044486</v>
      </c>
      <c r="M131" s="22">
        <v>19.740191968670828</v>
      </c>
    </row>
    <row r="132" spans="1:13" s="4" customFormat="1" ht="12.5" x14ac:dyDescent="0.25">
      <c r="A132" s="5" t="s">
        <v>94</v>
      </c>
      <c r="B132" s="5" t="s">
        <v>95</v>
      </c>
      <c r="C132" s="21">
        <v>13512442457.25</v>
      </c>
      <c r="D132" s="8">
        <v>5</v>
      </c>
      <c r="E132" s="8">
        <v>5</v>
      </c>
      <c r="F132" s="8">
        <v>0</v>
      </c>
      <c r="G132" s="10">
        <v>166.05</v>
      </c>
      <c r="H132" s="10">
        <v>174.69999694824219</v>
      </c>
      <c r="I132" s="34">
        <f>(H132-G132)/G132</f>
        <v>5.2092724771106144E-2</v>
      </c>
      <c r="J132" s="41">
        <v>1.2526346445083618</v>
      </c>
      <c r="K132" s="37" t="s">
        <v>3</v>
      </c>
      <c r="L132" s="6">
        <v>0.46119324181626187</v>
      </c>
      <c r="M132" s="22">
        <v>24.216129502697974</v>
      </c>
    </row>
    <row r="133" spans="1:13" s="4" customFormat="1" ht="12.5" x14ac:dyDescent="0.25">
      <c r="A133" s="5" t="s">
        <v>390</v>
      </c>
      <c r="B133" s="5" t="s">
        <v>391</v>
      </c>
      <c r="C133" s="21">
        <v>23396370433.25</v>
      </c>
      <c r="D133" s="8">
        <v>9</v>
      </c>
      <c r="E133" s="8">
        <v>6</v>
      </c>
      <c r="F133" s="8">
        <v>0</v>
      </c>
      <c r="G133" s="10">
        <v>233.5</v>
      </c>
      <c r="H133" s="10">
        <v>229.64300537109375</v>
      </c>
      <c r="I133" s="34">
        <f>(H133-G133)/G133</f>
        <v>-1.6518178282253746E-2</v>
      </c>
      <c r="J133" s="41" t="s">
        <v>443</v>
      </c>
      <c r="K133" s="37" t="s">
        <v>443</v>
      </c>
      <c r="L133" s="6">
        <v>1.3887468030690537</v>
      </c>
      <c r="M133" s="22">
        <v>23.039295743885283</v>
      </c>
    </row>
    <row r="134" spans="1:13" s="4" customFormat="1" ht="12.5" x14ac:dyDescent="0.25">
      <c r="A134" s="5" t="s">
        <v>229</v>
      </c>
      <c r="B134" s="5" t="s">
        <v>230</v>
      </c>
      <c r="C134" s="21">
        <v>2172312232.1600003</v>
      </c>
      <c r="D134" s="8">
        <v>0</v>
      </c>
      <c r="E134" s="8">
        <v>2</v>
      </c>
      <c r="F134" s="8">
        <v>0</v>
      </c>
      <c r="G134" s="10">
        <v>39.56</v>
      </c>
      <c r="H134" s="10">
        <v>38.75</v>
      </c>
      <c r="I134" s="34">
        <f>(H134-G134)/G134</f>
        <v>-2.0475227502527862E-2</v>
      </c>
      <c r="J134" s="41">
        <v>1.5500504970550537</v>
      </c>
      <c r="K134" s="37" t="s">
        <v>3</v>
      </c>
      <c r="L134" s="6">
        <v>1.3319672131147708E-2</v>
      </c>
      <c r="M134" s="22">
        <v>22.100558659217878</v>
      </c>
    </row>
    <row r="135" spans="1:13" s="29" customFormat="1" ht="13" x14ac:dyDescent="0.3">
      <c r="A135" s="38"/>
      <c r="B135" s="24"/>
      <c r="C135" s="25"/>
      <c r="D135" s="26"/>
      <c r="E135" s="26"/>
      <c r="F135" s="26"/>
      <c r="G135" s="24"/>
      <c r="H135" s="27"/>
      <c r="I135" s="33"/>
      <c r="J135" s="42"/>
      <c r="K135" s="36"/>
      <c r="L135" s="27"/>
      <c r="M135" s="28"/>
    </row>
    <row r="136" spans="1:13" s="29" customFormat="1" ht="13" x14ac:dyDescent="0.3">
      <c r="A136" s="38" t="s">
        <v>447</v>
      </c>
      <c r="B136" s="24"/>
      <c r="C136" s="25"/>
      <c r="D136" s="26"/>
      <c r="E136" s="26"/>
      <c r="F136" s="26"/>
      <c r="G136" s="24"/>
      <c r="H136" s="27"/>
      <c r="I136" s="33"/>
      <c r="J136" s="42"/>
      <c r="K136" s="36"/>
      <c r="L136" s="27"/>
      <c r="M136" s="28"/>
    </row>
    <row r="137" spans="1:13" s="4" customFormat="1" ht="12.5" x14ac:dyDescent="0.25">
      <c r="A137" s="5" t="s">
        <v>26</v>
      </c>
      <c r="B137" s="5" t="s">
        <v>27</v>
      </c>
      <c r="C137" s="21">
        <v>70143964300</v>
      </c>
      <c r="D137" s="8">
        <v>10</v>
      </c>
      <c r="E137" s="8">
        <v>3</v>
      </c>
      <c r="F137" s="8">
        <v>0</v>
      </c>
      <c r="G137" s="10">
        <v>3310</v>
      </c>
      <c r="H137" s="10">
        <v>4808</v>
      </c>
      <c r="I137" s="34">
        <f>(H137-G137)/G137</f>
        <v>0.45256797583081571</v>
      </c>
      <c r="J137" s="41">
        <v>0.16661027073860168</v>
      </c>
      <c r="K137" s="37" t="s">
        <v>3</v>
      </c>
      <c r="L137" s="6">
        <v>-0.25532800439153991</v>
      </c>
      <c r="M137" s="22">
        <v>27.585007329503128</v>
      </c>
    </row>
    <row r="138" spans="1:13" s="4" customFormat="1" ht="12.5" x14ac:dyDescent="0.25">
      <c r="A138" s="5" t="s">
        <v>160</v>
      </c>
      <c r="B138" s="5" t="s">
        <v>161</v>
      </c>
      <c r="C138" s="21">
        <v>4839482956.8000002</v>
      </c>
      <c r="D138" s="8">
        <v>10</v>
      </c>
      <c r="E138" s="8">
        <v>2</v>
      </c>
      <c r="F138" s="8">
        <v>0</v>
      </c>
      <c r="G138" s="10">
        <v>173.08</v>
      </c>
      <c r="H138" s="10">
        <v>225.78599548339844</v>
      </c>
      <c r="I138" s="34">
        <f>(H138-G138)/G138</f>
        <v>0.30451811580424326</v>
      </c>
      <c r="J138" s="41">
        <v>0</v>
      </c>
      <c r="K138" s="37" t="s">
        <v>10</v>
      </c>
      <c r="L138" s="6">
        <v>-3.4654037195314125E-4</v>
      </c>
      <c r="M138" s="22">
        <v>29.962003235854809</v>
      </c>
    </row>
    <row r="139" spans="1:13" s="4" customFormat="1" ht="12.5" x14ac:dyDescent="0.25">
      <c r="A139" s="5" t="s">
        <v>298</v>
      </c>
      <c r="B139" s="5" t="s">
        <v>470</v>
      </c>
      <c r="C139" s="21">
        <v>10353673357.43</v>
      </c>
      <c r="D139" s="8">
        <v>9</v>
      </c>
      <c r="E139" s="8">
        <v>5</v>
      </c>
      <c r="F139" s="8">
        <v>0</v>
      </c>
      <c r="G139" s="10">
        <v>120.41</v>
      </c>
      <c r="H139" s="10">
        <v>155.28900146484375</v>
      </c>
      <c r="I139" s="34">
        <f>(H139-G139)/G139</f>
        <v>0.28966864433887346</v>
      </c>
      <c r="J139" s="41">
        <v>0</v>
      </c>
      <c r="K139" s="37" t="s">
        <v>10</v>
      </c>
      <c r="L139" s="6">
        <v>-0.26309669522643819</v>
      </c>
      <c r="M139" s="22">
        <v>36.01772092209913</v>
      </c>
    </row>
    <row r="140" spans="1:13" s="4" customFormat="1" ht="12.5" x14ac:dyDescent="0.25">
      <c r="A140" s="5" t="s">
        <v>179</v>
      </c>
      <c r="B140" s="5" t="s">
        <v>180</v>
      </c>
      <c r="C140" s="21">
        <v>2297969447.7599998</v>
      </c>
      <c r="D140" s="8">
        <v>8</v>
      </c>
      <c r="E140" s="8">
        <v>12</v>
      </c>
      <c r="F140" s="8">
        <v>1</v>
      </c>
      <c r="G140" s="10">
        <v>16.559999999999999</v>
      </c>
      <c r="H140" s="10">
        <v>21.152999877929688</v>
      </c>
      <c r="I140" s="34">
        <f>(H140-G140)/G140</f>
        <v>0.27735506509237251</v>
      </c>
      <c r="J140" s="41">
        <v>0</v>
      </c>
      <c r="K140" s="37" t="s">
        <v>10</v>
      </c>
      <c r="L140" s="6">
        <v>-0.24452554744525556</v>
      </c>
      <c r="M140" s="22">
        <v>17.910579485118429</v>
      </c>
    </row>
    <row r="141" spans="1:13" s="4" customFormat="1" ht="12.5" x14ac:dyDescent="0.25">
      <c r="A141" s="5" t="s">
        <v>383</v>
      </c>
      <c r="B141" s="5" t="s">
        <v>384</v>
      </c>
      <c r="C141" s="21">
        <v>46690007081.850006</v>
      </c>
      <c r="D141" s="8">
        <v>19</v>
      </c>
      <c r="E141" s="8">
        <v>3</v>
      </c>
      <c r="F141" s="8">
        <v>0</v>
      </c>
      <c r="G141" s="10">
        <v>406.01</v>
      </c>
      <c r="H141" s="10">
        <v>516.916015625</v>
      </c>
      <c r="I141" s="34">
        <f>(H141-G141)/G141</f>
        <v>0.27316079807147609</v>
      </c>
      <c r="J141" s="41">
        <v>0</v>
      </c>
      <c r="K141" s="37" t="s">
        <v>10</v>
      </c>
      <c r="L141" s="6">
        <v>2.0605306799336649</v>
      </c>
      <c r="M141" s="22">
        <v>35.251167236378642</v>
      </c>
    </row>
    <row r="142" spans="1:13" s="4" customFormat="1" ht="12.5" x14ac:dyDescent="0.25">
      <c r="A142" s="5" t="s">
        <v>72</v>
      </c>
      <c r="B142" s="5" t="s">
        <v>73</v>
      </c>
      <c r="C142" s="21">
        <v>3058231109.0799999</v>
      </c>
      <c r="D142" s="8">
        <v>1</v>
      </c>
      <c r="E142" s="8">
        <v>6</v>
      </c>
      <c r="F142" s="8">
        <v>1</v>
      </c>
      <c r="G142" s="10">
        <v>5.18</v>
      </c>
      <c r="H142" s="10">
        <v>6.4590001106262207</v>
      </c>
      <c r="I142" s="34">
        <f>(H142-G142)/G142</f>
        <v>0.24691121826761026</v>
      </c>
      <c r="J142" s="41">
        <v>0</v>
      </c>
      <c r="K142" s="37" t="s">
        <v>10</v>
      </c>
      <c r="L142" s="6">
        <v>-5.1282051282051322E-2</v>
      </c>
      <c r="M142" s="22">
        <v>22.476551489527143</v>
      </c>
    </row>
    <row r="143" spans="1:13" s="4" customFormat="1" ht="12.5" x14ac:dyDescent="0.25">
      <c r="A143" s="5" t="s">
        <v>387</v>
      </c>
      <c r="B143" s="5" t="s">
        <v>388</v>
      </c>
      <c r="C143" s="21">
        <v>11259109173.900002</v>
      </c>
      <c r="D143" s="8">
        <v>3</v>
      </c>
      <c r="E143" s="8">
        <v>10</v>
      </c>
      <c r="F143" s="8">
        <v>0</v>
      </c>
      <c r="G143" s="10">
        <v>44.7</v>
      </c>
      <c r="H143" s="10">
        <v>55.105998992919922</v>
      </c>
      <c r="I143" s="34">
        <f>(H143-G143)/G143</f>
        <v>0.23279639805189975</v>
      </c>
      <c r="J143" s="41">
        <v>3.4336240291595459</v>
      </c>
      <c r="K143" s="37" t="s">
        <v>3</v>
      </c>
      <c r="L143" s="6">
        <v>9.8820058997050264E-2</v>
      </c>
      <c r="M143" s="22">
        <v>7.2994903486040643</v>
      </c>
    </row>
    <row r="144" spans="1:13" s="4" customFormat="1" ht="12.5" x14ac:dyDescent="0.25">
      <c r="A144" s="5" t="s">
        <v>158</v>
      </c>
      <c r="B144" s="5" t="s">
        <v>159</v>
      </c>
      <c r="C144" s="21">
        <v>27540927280.68</v>
      </c>
      <c r="D144" s="8">
        <v>10</v>
      </c>
      <c r="E144" s="8">
        <v>4</v>
      </c>
      <c r="F144" s="8">
        <v>1</v>
      </c>
      <c r="G144" s="10">
        <v>126.78</v>
      </c>
      <c r="H144" s="10">
        <v>146.26400756835938</v>
      </c>
      <c r="I144" s="34">
        <f>(H144-G144)/G144</f>
        <v>0.153683605997471</v>
      </c>
      <c r="J144" s="41">
        <v>0.53636223077774048</v>
      </c>
      <c r="K144" s="37" t="s">
        <v>3</v>
      </c>
      <c r="L144" s="6">
        <v>-0.19392166836215663</v>
      </c>
      <c r="M144" s="22">
        <v>13.093049674687597</v>
      </c>
    </row>
    <row r="145" spans="1:13" s="4" customFormat="1" ht="12.5" x14ac:dyDescent="0.25">
      <c r="A145" s="5" t="s">
        <v>76</v>
      </c>
      <c r="B145" s="5" t="s">
        <v>469</v>
      </c>
      <c r="C145" s="21">
        <v>287946948549</v>
      </c>
      <c r="D145" s="8">
        <v>32</v>
      </c>
      <c r="E145" s="8">
        <v>21</v>
      </c>
      <c r="F145" s="8">
        <v>0</v>
      </c>
      <c r="G145" s="10">
        <v>221</v>
      </c>
      <c r="H145" s="10">
        <v>246.49800109863281</v>
      </c>
      <c r="I145" s="34">
        <f>(H145-G145)/G145</f>
        <v>0.11537557058204892</v>
      </c>
      <c r="J145" s="41">
        <v>0</v>
      </c>
      <c r="K145" s="37" t="s">
        <v>10</v>
      </c>
      <c r="L145" s="6">
        <v>0.44453885874893784</v>
      </c>
      <c r="M145" s="22">
        <v>85.967023205494797</v>
      </c>
    </row>
    <row r="146" spans="1:13" s="29" customFormat="1" ht="13" x14ac:dyDescent="0.3">
      <c r="A146" s="38"/>
      <c r="B146" s="24"/>
      <c r="C146" s="25"/>
      <c r="D146" s="26"/>
      <c r="E146" s="26"/>
      <c r="F146" s="26"/>
      <c r="G146" s="24"/>
      <c r="H146" s="27"/>
      <c r="I146" s="33"/>
      <c r="J146" s="42"/>
      <c r="K146" s="36"/>
      <c r="L146" s="27"/>
      <c r="M146" s="28"/>
    </row>
    <row r="147" spans="1:13" s="29" customFormat="1" ht="13" x14ac:dyDescent="0.3">
      <c r="A147" s="38" t="s">
        <v>448</v>
      </c>
      <c r="B147" s="24"/>
      <c r="C147" s="25"/>
      <c r="D147" s="26"/>
      <c r="E147" s="26"/>
      <c r="F147" s="26"/>
      <c r="G147" s="24"/>
      <c r="H147" s="27"/>
      <c r="I147" s="33"/>
      <c r="J147" s="42"/>
      <c r="K147" s="36"/>
      <c r="L147" s="27"/>
      <c r="M147" s="28"/>
    </row>
    <row r="148" spans="1:13" s="4" customFormat="1" ht="12.5" x14ac:dyDescent="0.25">
      <c r="A148" s="5" t="s">
        <v>251</v>
      </c>
      <c r="B148" s="5" t="s">
        <v>252</v>
      </c>
      <c r="C148" s="21">
        <v>4266437442.1499996</v>
      </c>
      <c r="D148" s="8">
        <v>4</v>
      </c>
      <c r="E148" s="8">
        <v>0</v>
      </c>
      <c r="F148" s="8">
        <v>0</v>
      </c>
      <c r="G148" s="10">
        <v>40.69</v>
      </c>
      <c r="H148" s="10">
        <v>74.746002197265625</v>
      </c>
      <c r="I148" s="34">
        <f>(H148-G148)/G148</f>
        <v>0.83696245262387881</v>
      </c>
      <c r="J148" s="41">
        <v>0</v>
      </c>
      <c r="K148" s="37" t="s">
        <v>10</v>
      </c>
      <c r="L148" s="6">
        <v>1.4810975609756096</v>
      </c>
      <c r="M148" s="7" t="s">
        <v>443</v>
      </c>
    </row>
    <row r="149" spans="1:13" s="4" customFormat="1" ht="12.5" x14ac:dyDescent="0.25">
      <c r="A149" s="5" t="s">
        <v>345</v>
      </c>
      <c r="B149" s="5" t="s">
        <v>346</v>
      </c>
      <c r="C149" s="21">
        <v>1578392183.7199998</v>
      </c>
      <c r="D149" s="8">
        <v>4</v>
      </c>
      <c r="E149" s="8">
        <v>0</v>
      </c>
      <c r="F149" s="8">
        <v>0</v>
      </c>
      <c r="G149" s="10">
        <v>17.72</v>
      </c>
      <c r="H149" s="10">
        <v>26.062000274658203</v>
      </c>
      <c r="I149" s="34">
        <f>(H149-G149)/G149</f>
        <v>0.47076750985655785</v>
      </c>
      <c r="J149" s="41">
        <v>0</v>
      </c>
      <c r="K149" s="37" t="s">
        <v>10</v>
      </c>
      <c r="L149" s="6">
        <v>1.4010840108401084</v>
      </c>
      <c r="M149" s="7">
        <v>20.634720269117743</v>
      </c>
    </row>
    <row r="150" spans="1:13" s="4" customFormat="1" ht="12.5" x14ac:dyDescent="0.25">
      <c r="A150" s="5" t="s">
        <v>92</v>
      </c>
      <c r="B150" s="5" t="s">
        <v>93</v>
      </c>
      <c r="C150" s="21">
        <v>5208730931.1999998</v>
      </c>
      <c r="D150" s="8">
        <v>5</v>
      </c>
      <c r="E150" s="8">
        <v>0</v>
      </c>
      <c r="F150" s="8">
        <v>0</v>
      </c>
      <c r="G150" s="10">
        <v>12.8</v>
      </c>
      <c r="H150" s="10">
        <v>18.784000396728516</v>
      </c>
      <c r="I150" s="34">
        <f>(H150-G150)/G150</f>
        <v>0.46750003099441523</v>
      </c>
      <c r="J150" s="41">
        <v>0</v>
      </c>
      <c r="K150" s="37" t="s">
        <v>10</v>
      </c>
      <c r="L150" s="6">
        <v>1.6611226611226613</v>
      </c>
      <c r="M150" s="7" t="s">
        <v>443</v>
      </c>
    </row>
    <row r="151" spans="1:13" s="4" customFormat="1" ht="12.5" x14ac:dyDescent="0.25">
      <c r="A151" s="5" t="s">
        <v>309</v>
      </c>
      <c r="B151" s="5" t="s">
        <v>310</v>
      </c>
      <c r="C151" s="21">
        <v>6561087719.1300001</v>
      </c>
      <c r="D151" s="8">
        <v>5</v>
      </c>
      <c r="E151" s="8">
        <v>2</v>
      </c>
      <c r="F151" s="8">
        <v>0</v>
      </c>
      <c r="G151" s="10">
        <v>83.79</v>
      </c>
      <c r="H151" s="10">
        <v>117.67500305175781</v>
      </c>
      <c r="I151" s="34">
        <f>(H151-G151)/G151</f>
        <v>0.40440390323138564</v>
      </c>
      <c r="J151" s="41">
        <v>2.0879626274108887</v>
      </c>
      <c r="K151" s="37" t="s">
        <v>3</v>
      </c>
      <c r="L151" s="6">
        <v>-0.32725812926535525</v>
      </c>
      <c r="M151" s="7" t="s">
        <v>443</v>
      </c>
    </row>
    <row r="152" spans="1:13" s="4" customFormat="1" ht="12.5" x14ac:dyDescent="0.25">
      <c r="A152" s="5" t="s">
        <v>267</v>
      </c>
      <c r="B152" s="5" t="s">
        <v>268</v>
      </c>
      <c r="C152" s="21">
        <v>1830837917.46</v>
      </c>
      <c r="D152" s="8">
        <v>5</v>
      </c>
      <c r="E152" s="8">
        <v>9</v>
      </c>
      <c r="F152" s="8">
        <v>0</v>
      </c>
      <c r="G152" s="10">
        <v>5.97</v>
      </c>
      <c r="H152" s="10">
        <v>8.2670001983642578</v>
      </c>
      <c r="I152" s="34">
        <f>(H152-G152)/G152</f>
        <v>0.38475715215481709</v>
      </c>
      <c r="J152" s="41">
        <v>0</v>
      </c>
      <c r="K152" s="37" t="s">
        <v>10</v>
      </c>
      <c r="L152" s="6">
        <v>0.3883720930232557</v>
      </c>
      <c r="M152" s="7" t="s">
        <v>443</v>
      </c>
    </row>
    <row r="153" spans="1:13" s="4" customFormat="1" ht="12.5" x14ac:dyDescent="0.25">
      <c r="A153" s="5" t="s">
        <v>325</v>
      </c>
      <c r="B153" s="5" t="s">
        <v>326</v>
      </c>
      <c r="C153" s="21">
        <v>8274491943.7199984</v>
      </c>
      <c r="D153" s="8">
        <v>6</v>
      </c>
      <c r="E153" s="8">
        <v>5</v>
      </c>
      <c r="F153" s="8">
        <v>1</v>
      </c>
      <c r="G153" s="10">
        <v>6.18</v>
      </c>
      <c r="H153" s="10">
        <v>8.4770002365112305</v>
      </c>
      <c r="I153" s="34">
        <f>(H153-G153)/G153</f>
        <v>0.37168288616686584</v>
      </c>
      <c r="J153" s="41">
        <v>1.8121683597564697</v>
      </c>
      <c r="K153" s="37" t="s">
        <v>3</v>
      </c>
      <c r="L153" s="6">
        <v>0.75070821529745047</v>
      </c>
      <c r="M153" s="22">
        <v>5.5344347515217907</v>
      </c>
    </row>
    <row r="154" spans="1:13" s="4" customFormat="1" ht="12.5" x14ac:dyDescent="0.25">
      <c r="A154" s="5" t="s">
        <v>106</v>
      </c>
      <c r="B154" s="5" t="s">
        <v>107</v>
      </c>
      <c r="C154" s="21">
        <v>4118593656.8999996</v>
      </c>
      <c r="D154" s="8">
        <v>7</v>
      </c>
      <c r="E154" s="8">
        <v>0</v>
      </c>
      <c r="F154" s="8">
        <v>0</v>
      </c>
      <c r="G154" s="10">
        <v>33.229999999999997</v>
      </c>
      <c r="H154" s="10">
        <v>45.139999389648438</v>
      </c>
      <c r="I154" s="34">
        <f>(H154-G154)/G154</f>
        <v>0.35841105596293837</v>
      </c>
      <c r="J154" s="41">
        <v>0</v>
      </c>
      <c r="K154" s="37" t="s">
        <v>10</v>
      </c>
      <c r="L154" s="6">
        <v>1.163411458333333</v>
      </c>
      <c r="M154" s="7" t="s">
        <v>443</v>
      </c>
    </row>
    <row r="155" spans="1:13" s="4" customFormat="1" ht="12.5" x14ac:dyDescent="0.25">
      <c r="A155" s="5" t="s">
        <v>313</v>
      </c>
      <c r="B155" s="5" t="s">
        <v>314</v>
      </c>
      <c r="C155" s="21">
        <v>3922985600.4500003</v>
      </c>
      <c r="D155" s="8">
        <v>5</v>
      </c>
      <c r="E155" s="8">
        <v>0</v>
      </c>
      <c r="F155" s="8">
        <v>0</v>
      </c>
      <c r="G155" s="10">
        <v>31.45</v>
      </c>
      <c r="H155" s="10">
        <v>42.033000946044922</v>
      </c>
      <c r="I155" s="34">
        <f>(H155-G155)/G155</f>
        <v>0.33650241481859849</v>
      </c>
      <c r="J155" s="41">
        <v>0</v>
      </c>
      <c r="K155" s="37" t="s">
        <v>10</v>
      </c>
      <c r="L155" s="6">
        <v>2.0742913000977516</v>
      </c>
      <c r="M155" s="22">
        <v>4.3777129118422167</v>
      </c>
    </row>
    <row r="156" spans="1:13" s="4" customFormat="1" ht="12.5" x14ac:dyDescent="0.25">
      <c r="A156" s="5" t="s">
        <v>195</v>
      </c>
      <c r="B156" s="5" t="s">
        <v>196</v>
      </c>
      <c r="C156" s="21">
        <v>6275868075.1000004</v>
      </c>
      <c r="D156" s="8">
        <v>8</v>
      </c>
      <c r="E156" s="8">
        <v>2</v>
      </c>
      <c r="F156" s="8">
        <v>0</v>
      </c>
      <c r="G156" s="10">
        <v>18.46</v>
      </c>
      <c r="H156" s="10">
        <v>24.11400032043457</v>
      </c>
      <c r="I156" s="34">
        <f>(H156-G156)/G156</f>
        <v>0.30628387434640136</v>
      </c>
      <c r="J156" s="41">
        <v>0.44596970081329346</v>
      </c>
      <c r="K156" s="37" t="s">
        <v>3</v>
      </c>
      <c r="L156" s="6">
        <v>1.3190954773869348</v>
      </c>
      <c r="M156" s="22">
        <v>9.4169154123277536</v>
      </c>
    </row>
    <row r="157" spans="1:13" s="4" customFormat="1" ht="12.5" x14ac:dyDescent="0.25">
      <c r="A157" s="5" t="s">
        <v>357</v>
      </c>
      <c r="B157" s="5" t="s">
        <v>358</v>
      </c>
      <c r="C157" s="21">
        <v>6069294774.6399994</v>
      </c>
      <c r="D157" s="8">
        <v>1</v>
      </c>
      <c r="E157" s="8">
        <v>8</v>
      </c>
      <c r="F157" s="8">
        <v>0</v>
      </c>
      <c r="G157" s="10">
        <v>28.33</v>
      </c>
      <c r="H157" s="10">
        <v>36.888999938964844</v>
      </c>
      <c r="I157" s="34">
        <f>(H157-G157)/G157</f>
        <v>0.30211789406864969</v>
      </c>
      <c r="J157" s="41">
        <v>4.2357926368713379</v>
      </c>
      <c r="K157" s="37" t="s">
        <v>3</v>
      </c>
      <c r="L157" s="6">
        <v>-0.10092034274833395</v>
      </c>
      <c r="M157" s="22">
        <v>11.432606941081517</v>
      </c>
    </row>
    <row r="158" spans="1:13" s="4" customFormat="1" ht="12.5" x14ac:dyDescent="0.25">
      <c r="A158" s="5" t="s">
        <v>55</v>
      </c>
      <c r="B158" s="5" t="s">
        <v>56</v>
      </c>
      <c r="C158" s="21">
        <v>6108304272.5099993</v>
      </c>
      <c r="D158" s="8">
        <v>4</v>
      </c>
      <c r="E158" s="8">
        <v>5</v>
      </c>
      <c r="F158" s="8">
        <v>1</v>
      </c>
      <c r="G158" s="10">
        <v>30.09</v>
      </c>
      <c r="H158" s="10">
        <v>38.558998107910156</v>
      </c>
      <c r="I158" s="34">
        <f>(H158-G158)/G158</f>
        <v>0.28145557021967949</v>
      </c>
      <c r="J158" s="41" t="s">
        <v>443</v>
      </c>
      <c r="K158" s="37" t="s">
        <v>443</v>
      </c>
      <c r="L158" s="6">
        <v>1.9970119521912353</v>
      </c>
      <c r="M158" s="22">
        <v>6.1184614661980934</v>
      </c>
    </row>
    <row r="159" spans="1:13" s="4" customFormat="1" ht="12.5" x14ac:dyDescent="0.25">
      <c r="A159" s="5" t="s">
        <v>171</v>
      </c>
      <c r="B159" s="5" t="s">
        <v>172</v>
      </c>
      <c r="C159" s="21">
        <v>4550169538.3200006</v>
      </c>
      <c r="D159" s="8">
        <v>5</v>
      </c>
      <c r="E159" s="8">
        <v>0</v>
      </c>
      <c r="F159" s="8">
        <v>0</v>
      </c>
      <c r="G159" s="10">
        <v>22.26</v>
      </c>
      <c r="H159" s="10">
        <v>28.399999618530273</v>
      </c>
      <c r="I159" s="34">
        <f>(H159-G159)/G159</f>
        <v>0.27583107001483698</v>
      </c>
      <c r="J159" s="41" t="s">
        <v>443</v>
      </c>
      <c r="K159" s="37" t="s">
        <v>443</v>
      </c>
      <c r="L159" s="6">
        <v>3.416666666666667</v>
      </c>
      <c r="M159" s="22">
        <v>6.7219781386534523</v>
      </c>
    </row>
    <row r="160" spans="1:13" s="4" customFormat="1" ht="12.5" x14ac:dyDescent="0.25">
      <c r="A160" s="5" t="s">
        <v>114</v>
      </c>
      <c r="B160" s="5" t="s">
        <v>115</v>
      </c>
      <c r="C160" s="21">
        <v>6303383822.3600006</v>
      </c>
      <c r="D160" s="8">
        <v>12</v>
      </c>
      <c r="E160" s="8">
        <v>0</v>
      </c>
      <c r="F160" s="8">
        <v>0</v>
      </c>
      <c r="G160" s="10">
        <v>65.540000000000006</v>
      </c>
      <c r="H160" s="10">
        <v>82.958000183105469</v>
      </c>
      <c r="I160" s="34">
        <f>(H160-G160)/G160</f>
        <v>0.26576136989785565</v>
      </c>
      <c r="J160" s="41">
        <v>0.91547149419784546</v>
      </c>
      <c r="K160" s="37" t="s">
        <v>3</v>
      </c>
      <c r="L160" s="6">
        <v>1.3142655367231639</v>
      </c>
      <c r="M160" s="22">
        <v>7.8930520115034799</v>
      </c>
    </row>
    <row r="161" spans="1:13" s="4" customFormat="1" ht="12.5" x14ac:dyDescent="0.25">
      <c r="A161" s="5" t="s">
        <v>355</v>
      </c>
      <c r="B161" s="5" t="s">
        <v>356</v>
      </c>
      <c r="C161" s="21">
        <v>2787696513.2400002</v>
      </c>
      <c r="D161" s="8">
        <v>10</v>
      </c>
      <c r="E161" s="8">
        <v>0</v>
      </c>
      <c r="F161" s="8">
        <v>0</v>
      </c>
      <c r="G161" s="10">
        <v>19.64</v>
      </c>
      <c r="H161" s="10">
        <v>24.850000381469727</v>
      </c>
      <c r="I161" s="34">
        <f>(H161-G161)/G161</f>
        <v>0.2652749685066052</v>
      </c>
      <c r="J161" s="41">
        <v>0</v>
      </c>
      <c r="K161" s="37" t="s">
        <v>10</v>
      </c>
      <c r="L161" s="6">
        <v>0.82867783985102417</v>
      </c>
      <c r="M161" s="22">
        <v>22.405251681477633</v>
      </c>
    </row>
    <row r="162" spans="1:13" s="4" customFormat="1" ht="12.5" x14ac:dyDescent="0.25">
      <c r="A162" s="5" t="s">
        <v>379</v>
      </c>
      <c r="B162" s="5" t="s">
        <v>380</v>
      </c>
      <c r="C162" s="21">
        <v>22251212706</v>
      </c>
      <c r="D162" s="8">
        <v>12</v>
      </c>
      <c r="E162" s="8">
        <v>0</v>
      </c>
      <c r="F162" s="8">
        <v>0</v>
      </c>
      <c r="G162" s="10">
        <v>53</v>
      </c>
      <c r="H162" s="10">
        <v>65.676002502441406</v>
      </c>
      <c r="I162" s="34">
        <f>(H162-G162)/G162</f>
        <v>0.23916985853663031</v>
      </c>
      <c r="J162" s="41">
        <v>0.26339620351791382</v>
      </c>
      <c r="K162" s="37" t="s">
        <v>3</v>
      </c>
      <c r="L162" s="6">
        <v>0.99849170437405732</v>
      </c>
      <c r="M162" s="22">
        <v>14.899872575165221</v>
      </c>
    </row>
    <row r="163" spans="1:13" s="4" customFormat="1" ht="12.5" x14ac:dyDescent="0.25">
      <c r="A163" s="5" t="s">
        <v>327</v>
      </c>
      <c r="B163" s="5" t="s">
        <v>328</v>
      </c>
      <c r="C163" s="21">
        <v>4210363468.7999992</v>
      </c>
      <c r="D163" s="8">
        <v>10</v>
      </c>
      <c r="E163" s="8">
        <v>0</v>
      </c>
      <c r="F163" s="8">
        <v>0</v>
      </c>
      <c r="G163" s="10">
        <v>54.44</v>
      </c>
      <c r="H163" s="10">
        <v>67.436996459960938</v>
      </c>
      <c r="I163" s="34">
        <f>(H163-G163)/G163</f>
        <v>0.2387398321080261</v>
      </c>
      <c r="J163" s="41">
        <v>1.8725643157958984</v>
      </c>
      <c r="K163" s="37" t="s">
        <v>3</v>
      </c>
      <c r="L163" s="6">
        <v>-0.2420994013643325</v>
      </c>
      <c r="M163" s="22">
        <v>11.631033203224147</v>
      </c>
    </row>
    <row r="164" spans="1:13" s="4" customFormat="1" ht="12.5" x14ac:dyDescent="0.25">
      <c r="A164" s="5" t="s">
        <v>53</v>
      </c>
      <c r="B164" s="5" t="s">
        <v>54</v>
      </c>
      <c r="C164" s="21">
        <v>9139873485.5999985</v>
      </c>
      <c r="D164" s="8">
        <v>8</v>
      </c>
      <c r="E164" s="8">
        <v>4</v>
      </c>
      <c r="F164" s="8">
        <v>0</v>
      </c>
      <c r="G164" s="10">
        <v>48.62</v>
      </c>
      <c r="H164" s="10">
        <v>59.952999114990234</v>
      </c>
      <c r="I164" s="34">
        <f>(H164-G164)/G164</f>
        <v>0.23309335900843764</v>
      </c>
      <c r="J164" s="41">
        <v>0.61981898546218872</v>
      </c>
      <c r="K164" s="37" t="s">
        <v>3</v>
      </c>
      <c r="L164" s="6">
        <v>0.86784479446792151</v>
      </c>
      <c r="M164" s="22">
        <v>30.370594967576174</v>
      </c>
    </row>
    <row r="165" spans="1:13" s="4" customFormat="1" ht="12.5" x14ac:dyDescent="0.25">
      <c r="A165" s="5" t="s">
        <v>201</v>
      </c>
      <c r="B165" s="5" t="s">
        <v>202</v>
      </c>
      <c r="C165" s="21">
        <v>1907236731.8399997</v>
      </c>
      <c r="D165" s="8">
        <v>4</v>
      </c>
      <c r="E165" s="8">
        <v>2</v>
      </c>
      <c r="F165" s="8">
        <v>0</v>
      </c>
      <c r="G165" s="10">
        <v>22.72</v>
      </c>
      <c r="H165" s="10">
        <v>27.666999816894531</v>
      </c>
      <c r="I165" s="34">
        <f>(H165-G165)/G165</f>
        <v>0.21773766799711852</v>
      </c>
      <c r="J165" s="41">
        <v>3.9612677097320557</v>
      </c>
      <c r="K165" s="37" t="s">
        <v>3</v>
      </c>
      <c r="L165" s="6">
        <v>0.22347872913301026</v>
      </c>
      <c r="M165" s="22">
        <v>21.95169082125604</v>
      </c>
    </row>
    <row r="166" spans="1:13" s="4" customFormat="1" ht="12.5" x14ac:dyDescent="0.25">
      <c r="A166" s="5" t="s">
        <v>11</v>
      </c>
      <c r="B166" s="5" t="s">
        <v>12</v>
      </c>
      <c r="C166" s="21">
        <v>3417835621.2599998</v>
      </c>
      <c r="D166" s="8">
        <v>6</v>
      </c>
      <c r="E166" s="8">
        <v>3</v>
      </c>
      <c r="F166" s="8">
        <v>0</v>
      </c>
      <c r="G166" s="10">
        <v>22.74</v>
      </c>
      <c r="H166" s="10">
        <v>27.666999816894531</v>
      </c>
      <c r="I166" s="34">
        <f>(H166-G166)/G166</f>
        <v>0.21666665861453532</v>
      </c>
      <c r="J166" s="41" t="s">
        <v>443</v>
      </c>
      <c r="K166" s="37" t="s">
        <v>443</v>
      </c>
      <c r="L166" s="6">
        <v>0.76142525174283482</v>
      </c>
      <c r="M166" s="22">
        <v>6.6181606519208378</v>
      </c>
    </row>
    <row r="167" spans="1:13" s="4" customFormat="1" ht="12.5" x14ac:dyDescent="0.25">
      <c r="A167" s="5" t="s">
        <v>74</v>
      </c>
      <c r="B167" s="5" t="s">
        <v>75</v>
      </c>
      <c r="C167" s="21">
        <v>15148039683.869999</v>
      </c>
      <c r="D167" s="8">
        <v>8</v>
      </c>
      <c r="E167" s="8">
        <v>1</v>
      </c>
      <c r="F167" s="8">
        <v>0</v>
      </c>
      <c r="G167" s="10">
        <v>19.29</v>
      </c>
      <c r="H167" s="10">
        <v>23.388999938964844</v>
      </c>
      <c r="I167" s="34">
        <f>(H167-G167)/G167</f>
        <v>0.21249351679444503</v>
      </c>
      <c r="J167" s="41">
        <v>0</v>
      </c>
      <c r="K167" s="37" t="s">
        <v>10</v>
      </c>
      <c r="L167" s="6">
        <v>1.6643646408839778</v>
      </c>
      <c r="M167" s="22">
        <v>12.217043085438615</v>
      </c>
    </row>
    <row r="168" spans="1:13" s="4" customFormat="1" ht="12.5" x14ac:dyDescent="0.25">
      <c r="A168" s="5" t="s">
        <v>40</v>
      </c>
      <c r="B168" s="5" t="s">
        <v>41</v>
      </c>
      <c r="C168" s="21">
        <v>116784409327.52</v>
      </c>
      <c r="D168" s="8">
        <v>16</v>
      </c>
      <c r="E168" s="8">
        <v>2</v>
      </c>
      <c r="F168" s="8">
        <v>1</v>
      </c>
      <c r="G168" s="10">
        <v>232.76</v>
      </c>
      <c r="H168" s="10">
        <v>280.19601440429688</v>
      </c>
      <c r="I168" s="34">
        <f>(H168-G168)/G168</f>
        <v>0.20379796530459221</v>
      </c>
      <c r="J168" s="41">
        <v>0.96119606494903564</v>
      </c>
      <c r="K168" s="37" t="s">
        <v>3</v>
      </c>
      <c r="L168" s="6">
        <v>1.0697136759736794</v>
      </c>
      <c r="M168" s="22">
        <v>16.089027092743773</v>
      </c>
    </row>
    <row r="169" spans="1:13" s="4" customFormat="1" ht="12.5" x14ac:dyDescent="0.25">
      <c r="A169" s="5" t="s">
        <v>4</v>
      </c>
      <c r="B169" s="5" t="s">
        <v>5</v>
      </c>
      <c r="C169" s="21">
        <v>54847309464.929993</v>
      </c>
      <c r="D169" s="8">
        <v>12</v>
      </c>
      <c r="E169" s="8">
        <v>6</v>
      </c>
      <c r="F169" s="8">
        <v>0</v>
      </c>
      <c r="G169" s="10">
        <v>284.51</v>
      </c>
      <c r="H169" s="10">
        <v>340.54400634765625</v>
      </c>
      <c r="I169" s="34">
        <f>(H169-G169)/G169</f>
        <v>0.19694916293858303</v>
      </c>
      <c r="J169" s="41">
        <v>0.74581563472747803</v>
      </c>
      <c r="K169" s="37" t="s">
        <v>3</v>
      </c>
      <c r="L169" s="6">
        <v>0.68428842055410843</v>
      </c>
      <c r="M169" s="22">
        <v>29.289512464426846</v>
      </c>
    </row>
    <row r="170" spans="1:13" s="4" customFormat="1" ht="12.5" x14ac:dyDescent="0.25">
      <c r="A170" s="5" t="s">
        <v>209</v>
      </c>
      <c r="B170" s="5" t="s">
        <v>210</v>
      </c>
      <c r="C170" s="21">
        <v>54721971617.440002</v>
      </c>
      <c r="D170" s="8">
        <v>21</v>
      </c>
      <c r="E170" s="8">
        <v>4</v>
      </c>
      <c r="F170" s="8">
        <v>0</v>
      </c>
      <c r="G170" s="10">
        <v>125.68</v>
      </c>
      <c r="H170" s="10">
        <v>148.11099243164063</v>
      </c>
      <c r="I170" s="34">
        <f>(H170-G170)/G170</f>
        <v>0.17847702444017041</v>
      </c>
      <c r="J170" s="41">
        <v>0.19096116721630096</v>
      </c>
      <c r="K170" s="37" t="s">
        <v>211</v>
      </c>
      <c r="L170" s="6">
        <v>0.70044648897307549</v>
      </c>
      <c r="M170" s="22">
        <v>60.105212816834047</v>
      </c>
    </row>
    <row r="171" spans="1:13" s="4" customFormat="1" ht="12.5" x14ac:dyDescent="0.25">
      <c r="A171" s="5" t="s">
        <v>21</v>
      </c>
      <c r="B171" s="5" t="s">
        <v>22</v>
      </c>
      <c r="C171" s="21">
        <v>8921074278.0999985</v>
      </c>
      <c r="D171" s="8">
        <v>11</v>
      </c>
      <c r="E171" s="8">
        <v>0</v>
      </c>
      <c r="F171" s="8">
        <v>0</v>
      </c>
      <c r="G171" s="10">
        <v>38.9</v>
      </c>
      <c r="H171" s="10">
        <v>45.818000793457031</v>
      </c>
      <c r="I171" s="34">
        <f>(H171-G171)/G171</f>
        <v>0.17784063736393402</v>
      </c>
      <c r="J171" s="41">
        <v>0.43178403377532959</v>
      </c>
      <c r="K171" s="37" t="s">
        <v>3</v>
      </c>
      <c r="L171" s="6">
        <v>2.2579564489112229</v>
      </c>
      <c r="M171" s="22">
        <v>6.832988756308219</v>
      </c>
    </row>
    <row r="172" spans="1:13" s="4" customFormat="1" ht="12.5" x14ac:dyDescent="0.25">
      <c r="A172" s="5" t="s">
        <v>42</v>
      </c>
      <c r="B172" s="5" t="s">
        <v>43</v>
      </c>
      <c r="C172" s="21">
        <v>2600762514.0799994</v>
      </c>
      <c r="D172" s="8">
        <v>9</v>
      </c>
      <c r="E172" s="8">
        <v>0</v>
      </c>
      <c r="F172" s="8">
        <v>0</v>
      </c>
      <c r="G172" s="10">
        <v>7.52</v>
      </c>
      <c r="H172" s="10">
        <v>8.8500003814697266</v>
      </c>
      <c r="I172" s="34">
        <f>(H172-G172)/G172</f>
        <v>0.1768617528550169</v>
      </c>
      <c r="J172" s="41">
        <v>0</v>
      </c>
      <c r="K172" s="37" t="s">
        <v>10</v>
      </c>
      <c r="L172" s="6">
        <v>2.0946502057613166</v>
      </c>
      <c r="M172" s="7" t="s">
        <v>443</v>
      </c>
    </row>
    <row r="173" spans="1:13" s="4" customFormat="1" ht="12.5" x14ac:dyDescent="0.25">
      <c r="A173" s="5" t="s">
        <v>273</v>
      </c>
      <c r="B173" s="5" t="s">
        <v>274</v>
      </c>
      <c r="C173" s="21">
        <v>3813478432.0899997</v>
      </c>
      <c r="D173" s="8">
        <v>9</v>
      </c>
      <c r="E173" s="8">
        <v>0</v>
      </c>
      <c r="F173" s="8">
        <v>0</v>
      </c>
      <c r="G173" s="10">
        <v>12.91</v>
      </c>
      <c r="H173" s="10">
        <v>15.192999839782715</v>
      </c>
      <c r="I173" s="34">
        <f>(H173-G173)/G173</f>
        <v>0.17683964676860686</v>
      </c>
      <c r="J173" s="41">
        <v>0</v>
      </c>
      <c r="K173" s="37" t="s">
        <v>10</v>
      </c>
      <c r="L173" s="6">
        <v>1.4497153700189758</v>
      </c>
      <c r="M173" s="22">
        <v>13.521541459915911</v>
      </c>
    </row>
    <row r="174" spans="1:13" s="4" customFormat="1" ht="12.5" x14ac:dyDescent="0.25">
      <c r="A174" s="5" t="s">
        <v>315</v>
      </c>
      <c r="B174" s="5" t="s">
        <v>316</v>
      </c>
      <c r="C174" s="21">
        <v>73260947482.320007</v>
      </c>
      <c r="D174" s="8">
        <v>14</v>
      </c>
      <c r="E174" s="8">
        <v>1</v>
      </c>
      <c r="F174" s="8">
        <v>0</v>
      </c>
      <c r="G174" s="10">
        <v>161.36000000000001</v>
      </c>
      <c r="H174" s="10">
        <v>187.19999694824219</v>
      </c>
      <c r="I174" s="34">
        <f>(H174-G174)/G174</f>
        <v>0.16013880111701892</v>
      </c>
      <c r="J174" s="41">
        <v>0.57492315769195557</v>
      </c>
      <c r="K174" s="37" t="s">
        <v>3</v>
      </c>
      <c r="L174" s="6">
        <v>0.99431467062167855</v>
      </c>
      <c r="M174" s="22">
        <v>33.265406154611412</v>
      </c>
    </row>
    <row r="175" spans="1:13" s="4" customFormat="1" ht="12.5" x14ac:dyDescent="0.25">
      <c r="A175" s="5" t="s">
        <v>226</v>
      </c>
      <c r="B175" s="5" t="s">
        <v>468</v>
      </c>
      <c r="C175" s="21">
        <v>22204925506.540001</v>
      </c>
      <c r="D175" s="8">
        <v>14</v>
      </c>
      <c r="E175" s="8">
        <v>2</v>
      </c>
      <c r="F175" s="8">
        <v>0</v>
      </c>
      <c r="G175" s="10">
        <v>15.61</v>
      </c>
      <c r="H175" s="10">
        <v>18.082000732421875</v>
      </c>
      <c r="I175" s="34">
        <f>(H175-G175)/G175</f>
        <v>0.1583600725446429</v>
      </c>
      <c r="J175" s="41">
        <v>0</v>
      </c>
      <c r="K175" s="37" t="s">
        <v>10</v>
      </c>
      <c r="L175" s="6">
        <v>-8.4994138335287239E-2</v>
      </c>
      <c r="M175" s="22">
        <v>29.788507322896734</v>
      </c>
    </row>
    <row r="176" spans="1:13" ht="13" x14ac:dyDescent="0.3">
      <c r="A176" s="5" t="s">
        <v>347</v>
      </c>
      <c r="B176" s="5" t="s">
        <v>348</v>
      </c>
      <c r="C176" s="21">
        <v>5522135684.3800001</v>
      </c>
      <c r="D176" s="8">
        <v>12</v>
      </c>
      <c r="E176" s="8">
        <v>0</v>
      </c>
      <c r="F176" s="8">
        <v>0</v>
      </c>
      <c r="G176" s="10">
        <v>22.69</v>
      </c>
      <c r="H176" s="10">
        <v>26.204999923706055</v>
      </c>
      <c r="I176" s="34">
        <f>(H176-G176)/G176</f>
        <v>0.15491405569440517</v>
      </c>
      <c r="J176" s="41">
        <v>0</v>
      </c>
      <c r="K176" s="37" t="s">
        <v>10</v>
      </c>
      <c r="L176" s="6">
        <v>1.6140552995391708</v>
      </c>
      <c r="M176" s="22">
        <v>11.206173440944209</v>
      </c>
    </row>
    <row r="177" spans="1:13" s="4" customFormat="1" ht="12.5" x14ac:dyDescent="0.25">
      <c r="A177" s="5" t="s">
        <v>227</v>
      </c>
      <c r="B177" s="5" t="s">
        <v>228</v>
      </c>
      <c r="C177" s="21">
        <v>3929158117.9200001</v>
      </c>
      <c r="D177" s="8">
        <v>8</v>
      </c>
      <c r="E177" s="8">
        <v>2</v>
      </c>
      <c r="F177" s="8">
        <v>0</v>
      </c>
      <c r="G177" s="10">
        <v>7.98</v>
      </c>
      <c r="H177" s="10">
        <v>9.1750001907348633</v>
      </c>
      <c r="I177" s="34">
        <f>(H177-G177)/G177</f>
        <v>0.14974939733519585</v>
      </c>
      <c r="J177" s="41">
        <v>2.0049624443054199</v>
      </c>
      <c r="K177" s="37" t="s">
        <v>25</v>
      </c>
      <c r="L177" s="6">
        <v>0.66597077244258873</v>
      </c>
      <c r="M177" s="22">
        <v>32.307692307692307</v>
      </c>
    </row>
    <row r="178" spans="1:13" s="4" customFormat="1" ht="12.5" x14ac:dyDescent="0.25">
      <c r="A178" s="5" t="s">
        <v>36</v>
      </c>
      <c r="B178" s="5" t="s">
        <v>37</v>
      </c>
      <c r="C178" s="21">
        <v>9421270288.6599998</v>
      </c>
      <c r="D178" s="8">
        <v>6</v>
      </c>
      <c r="E178" s="8">
        <v>4</v>
      </c>
      <c r="F178" s="8">
        <v>0</v>
      </c>
      <c r="G178" s="10">
        <v>45.61</v>
      </c>
      <c r="H178" s="10">
        <v>52.090000152587891</v>
      </c>
      <c r="I178" s="34">
        <f>(H178-G178)/G178</f>
        <v>0.14207410990107194</v>
      </c>
      <c r="J178" s="41">
        <v>0.7051282525062561</v>
      </c>
      <c r="K178" s="37" t="s">
        <v>3</v>
      </c>
      <c r="L178" s="6">
        <v>1.111574074074074</v>
      </c>
      <c r="M178" s="22">
        <v>29.712499483728223</v>
      </c>
    </row>
    <row r="179" spans="1:13" s="4" customFormat="1" ht="12.5" x14ac:dyDescent="0.25">
      <c r="A179" s="5" t="s">
        <v>79</v>
      </c>
      <c r="B179" s="5" t="s">
        <v>80</v>
      </c>
      <c r="C179" s="21">
        <v>2530134037.48</v>
      </c>
      <c r="D179" s="8">
        <v>6</v>
      </c>
      <c r="E179" s="8">
        <v>0</v>
      </c>
      <c r="F179" s="8">
        <v>0</v>
      </c>
      <c r="G179" s="10">
        <v>11.48</v>
      </c>
      <c r="H179" s="10">
        <v>13.017999649047852</v>
      </c>
      <c r="I179" s="34">
        <f>(H179-G179)/G179</f>
        <v>0.13397209486479539</v>
      </c>
      <c r="J179" s="41">
        <v>0.30568379163742065</v>
      </c>
      <c r="K179" s="37" t="s">
        <v>81</v>
      </c>
      <c r="L179" s="6">
        <v>1.6574074074074074</v>
      </c>
      <c r="M179" s="22">
        <v>8.3518631202386029</v>
      </c>
    </row>
    <row r="180" spans="1:13" s="4" customFormat="1" ht="12.5" x14ac:dyDescent="0.25">
      <c r="A180" s="5" t="s">
        <v>6</v>
      </c>
      <c r="B180" s="5" t="s">
        <v>7</v>
      </c>
      <c r="C180" s="21">
        <v>13019836529.250002</v>
      </c>
      <c r="D180" s="8">
        <v>8</v>
      </c>
      <c r="E180" s="8">
        <v>2</v>
      </c>
      <c r="F180" s="8">
        <v>1</v>
      </c>
      <c r="G180" s="10">
        <v>41.85</v>
      </c>
      <c r="H180" s="10">
        <v>47.090999603271484</v>
      </c>
      <c r="I180" s="34">
        <f>(H180-G180)/G180</f>
        <v>0.12523296543062085</v>
      </c>
      <c r="J180" s="41">
        <v>3.1923537254333496</v>
      </c>
      <c r="K180" s="37" t="s">
        <v>3</v>
      </c>
      <c r="L180" s="6">
        <v>0.25000000000000022</v>
      </c>
      <c r="M180" s="22">
        <v>17.938276896699527</v>
      </c>
    </row>
    <row r="181" spans="1:13" s="4" customFormat="1" ht="12.5" x14ac:dyDescent="0.25">
      <c r="A181" s="5" t="s">
        <v>203</v>
      </c>
      <c r="B181" s="5" t="s">
        <v>204</v>
      </c>
      <c r="C181" s="21">
        <v>5537547340.8000002</v>
      </c>
      <c r="D181" s="8">
        <v>7</v>
      </c>
      <c r="E181" s="8">
        <v>2</v>
      </c>
      <c r="F181" s="8">
        <v>0</v>
      </c>
      <c r="G181" s="10">
        <v>25.6</v>
      </c>
      <c r="H181" s="10">
        <v>28.798999786376953</v>
      </c>
      <c r="I181" s="34">
        <f>(H181-G181)/G181</f>
        <v>0.12496092915534968</v>
      </c>
      <c r="J181" s="41">
        <v>0</v>
      </c>
      <c r="K181" s="37" t="s">
        <v>10</v>
      </c>
      <c r="L181" s="6">
        <v>0.93597664728169216</v>
      </c>
      <c r="M181" s="7" t="s">
        <v>443</v>
      </c>
    </row>
    <row r="182" spans="1:13" s="4" customFormat="1" ht="12.5" x14ac:dyDescent="0.25">
      <c r="A182" s="5" t="s">
        <v>59</v>
      </c>
      <c r="B182" s="5" t="s">
        <v>60</v>
      </c>
      <c r="C182" s="21">
        <v>15024926944.770002</v>
      </c>
      <c r="D182" s="8">
        <v>11</v>
      </c>
      <c r="E182" s="8">
        <v>0</v>
      </c>
      <c r="F182" s="8">
        <v>0</v>
      </c>
      <c r="G182" s="10">
        <v>86.7</v>
      </c>
      <c r="H182" s="10">
        <v>97</v>
      </c>
      <c r="I182" s="34">
        <f>(H182-G182)/G182</f>
        <v>0.11880046136101496</v>
      </c>
      <c r="J182" s="41">
        <v>1.4763553142547607</v>
      </c>
      <c r="K182" s="37" t="s">
        <v>3</v>
      </c>
      <c r="L182" s="6">
        <v>0.17241379310344818</v>
      </c>
      <c r="M182" s="7">
        <v>17.589774802191112</v>
      </c>
    </row>
    <row r="183" spans="1:13" s="4" customFormat="1" ht="12.5" x14ac:dyDescent="0.25">
      <c r="A183" s="5" t="s">
        <v>253</v>
      </c>
      <c r="B183" s="5" t="s">
        <v>254</v>
      </c>
      <c r="C183" s="21">
        <v>4662278104.0999994</v>
      </c>
      <c r="D183" s="8">
        <v>5</v>
      </c>
      <c r="E183" s="8">
        <v>3</v>
      </c>
      <c r="F183" s="8">
        <v>1</v>
      </c>
      <c r="G183" s="10">
        <v>85.13</v>
      </c>
      <c r="H183" s="10">
        <v>95</v>
      </c>
      <c r="I183" s="34">
        <f>(H183-G183)/G183</f>
        <v>0.11594032655937983</v>
      </c>
      <c r="J183" s="41">
        <v>1.4565958976745605</v>
      </c>
      <c r="K183" s="37" t="s">
        <v>3</v>
      </c>
      <c r="L183" s="6">
        <v>0.19581401882286831</v>
      </c>
      <c r="M183" s="7">
        <v>13.682095789135325</v>
      </c>
    </row>
    <row r="184" spans="1:13" s="4" customFormat="1" ht="12.5" x14ac:dyDescent="0.25">
      <c r="A184" s="5" t="s">
        <v>255</v>
      </c>
      <c r="B184" s="5" t="s">
        <v>256</v>
      </c>
      <c r="C184" s="21">
        <v>10522842648.759998</v>
      </c>
      <c r="D184" s="8">
        <v>17</v>
      </c>
      <c r="E184" s="8">
        <v>2</v>
      </c>
      <c r="F184" s="8">
        <v>0</v>
      </c>
      <c r="G184" s="10">
        <v>13.78</v>
      </c>
      <c r="H184" s="10">
        <v>15.315999984741211</v>
      </c>
      <c r="I184" s="34">
        <f>(H184-G184)/G184</f>
        <v>0.11146589149065396</v>
      </c>
      <c r="J184" s="41">
        <v>0</v>
      </c>
      <c r="K184" s="37" t="s">
        <v>10</v>
      </c>
      <c r="L184" s="6">
        <v>0.55005624296962852</v>
      </c>
      <c r="M184" s="7">
        <v>14.707461336346833</v>
      </c>
    </row>
    <row r="185" spans="1:13" s="4" customFormat="1" ht="12.5" x14ac:dyDescent="0.25">
      <c r="A185" s="5" t="s">
        <v>351</v>
      </c>
      <c r="B185" s="5" t="s">
        <v>352</v>
      </c>
      <c r="C185" s="21">
        <v>3947642721</v>
      </c>
      <c r="D185" s="8">
        <v>10</v>
      </c>
      <c r="E185" s="8">
        <v>1</v>
      </c>
      <c r="F185" s="8">
        <v>0</v>
      </c>
      <c r="G185" s="10">
        <v>32.6</v>
      </c>
      <c r="H185" s="10">
        <v>35.854999542236328</v>
      </c>
      <c r="I185" s="34">
        <f>(H185-G185)/G185</f>
        <v>9.9846611725040696E-2</v>
      </c>
      <c r="J185" s="41">
        <v>0</v>
      </c>
      <c r="K185" s="37" t="s">
        <v>10</v>
      </c>
      <c r="L185" s="6">
        <v>1.6080000000000001</v>
      </c>
      <c r="M185" s="7" t="s">
        <v>443</v>
      </c>
    </row>
    <row r="186" spans="1:13" s="4" customFormat="1" ht="12.5" x14ac:dyDescent="0.25">
      <c r="A186" s="5" t="s">
        <v>181</v>
      </c>
      <c r="B186" s="5" t="s">
        <v>182</v>
      </c>
      <c r="C186" s="21">
        <v>9412528665.1200008</v>
      </c>
      <c r="D186" s="8">
        <v>11</v>
      </c>
      <c r="E186" s="8">
        <v>1</v>
      </c>
      <c r="F186" s="8">
        <v>0</v>
      </c>
      <c r="G186" s="10">
        <v>42.42</v>
      </c>
      <c r="H186" s="10">
        <v>46.625</v>
      </c>
      <c r="I186" s="34">
        <f>(H186-G186)/G186</f>
        <v>9.912776991984909E-2</v>
      </c>
      <c r="J186" s="41">
        <v>0.51666200160980225</v>
      </c>
      <c r="K186" s="37" t="s">
        <v>3</v>
      </c>
      <c r="L186" s="6">
        <v>2.2530674846625769</v>
      </c>
      <c r="M186" s="22">
        <v>11.594628816900148</v>
      </c>
    </row>
    <row r="187" spans="1:13" s="4" customFormat="1" ht="12.5" x14ac:dyDescent="0.25">
      <c r="A187" s="5" t="s">
        <v>411</v>
      </c>
      <c r="B187" s="5" t="s">
        <v>412</v>
      </c>
      <c r="C187" s="21">
        <v>13454119116.599998</v>
      </c>
      <c r="D187" s="8">
        <v>9</v>
      </c>
      <c r="E187" s="8">
        <v>2</v>
      </c>
      <c r="F187" s="8">
        <v>0</v>
      </c>
      <c r="G187" s="10">
        <v>22.65</v>
      </c>
      <c r="H187" s="10">
        <v>24.850000381469727</v>
      </c>
      <c r="I187" s="34">
        <f>(H187-G187)/G187</f>
        <v>9.7130259667537661E-2</v>
      </c>
      <c r="J187" s="41" t="s">
        <v>443</v>
      </c>
      <c r="K187" s="37" t="s">
        <v>443</v>
      </c>
      <c r="L187" s="6">
        <v>2.0484522207267832</v>
      </c>
      <c r="M187" s="22">
        <v>9.188176532739968</v>
      </c>
    </row>
    <row r="188" spans="1:13" s="4" customFormat="1" ht="12.5" x14ac:dyDescent="0.25">
      <c r="A188" s="5" t="s">
        <v>205</v>
      </c>
      <c r="B188" s="5" t="s">
        <v>206</v>
      </c>
      <c r="C188" s="21">
        <v>40890883781.040001</v>
      </c>
      <c r="D188" s="8">
        <v>11</v>
      </c>
      <c r="E188" s="8">
        <v>10</v>
      </c>
      <c r="F188" s="8">
        <v>3</v>
      </c>
      <c r="G188" s="10">
        <v>84.72</v>
      </c>
      <c r="H188" s="10">
        <v>92.943000793457031</v>
      </c>
      <c r="I188" s="34">
        <f>(H188-G188)/G188</f>
        <v>9.7060915881220872E-2</v>
      </c>
      <c r="J188" s="41">
        <v>3.524744987487793</v>
      </c>
      <c r="K188" s="37" t="s">
        <v>3</v>
      </c>
      <c r="L188" s="6">
        <v>0.31716417910447769</v>
      </c>
      <c r="M188" s="22">
        <v>13.210325946704943</v>
      </c>
    </row>
    <row r="189" spans="1:13" s="4" customFormat="1" ht="12.5" x14ac:dyDescent="0.25">
      <c r="A189" s="5" t="s">
        <v>259</v>
      </c>
      <c r="B189" s="5" t="s">
        <v>260</v>
      </c>
      <c r="C189" s="21">
        <v>9890595790.0099983</v>
      </c>
      <c r="D189" s="8">
        <v>6</v>
      </c>
      <c r="E189" s="8">
        <v>3</v>
      </c>
      <c r="F189" s="8">
        <v>1</v>
      </c>
      <c r="G189" s="10">
        <v>49.33</v>
      </c>
      <c r="H189" s="10">
        <v>53.747001647949219</v>
      </c>
      <c r="I189" s="34">
        <f>(H189-G189)/G189</f>
        <v>8.9539867179185495E-2</v>
      </c>
      <c r="J189" s="41" t="s">
        <v>443</v>
      </c>
      <c r="K189" s="37" t="s">
        <v>443</v>
      </c>
      <c r="L189" s="6">
        <v>1.3072965388213285</v>
      </c>
      <c r="M189" s="22">
        <v>7.6380740199203707</v>
      </c>
    </row>
    <row r="190" spans="1:13" s="4" customFormat="1" ht="12.5" x14ac:dyDescent="0.25">
      <c r="A190" s="5" t="s">
        <v>84</v>
      </c>
      <c r="B190" s="5" t="s">
        <v>85</v>
      </c>
      <c r="C190" s="21">
        <v>9469053771.8400002</v>
      </c>
      <c r="D190" s="8">
        <v>4</v>
      </c>
      <c r="E190" s="8">
        <v>1</v>
      </c>
      <c r="F190" s="8">
        <v>0</v>
      </c>
      <c r="G190" s="10">
        <v>11.96</v>
      </c>
      <c r="H190" s="10">
        <v>13.029000282287598</v>
      </c>
      <c r="I190" s="34">
        <f>(H190-G190)/G190</f>
        <v>8.9381294505651895E-2</v>
      </c>
      <c r="J190" s="41">
        <v>0</v>
      </c>
      <c r="K190" s="37" t="s">
        <v>10</v>
      </c>
      <c r="L190" s="6">
        <v>2.3314763231197775</v>
      </c>
      <c r="M190" s="22">
        <v>6.9747776643825645</v>
      </c>
    </row>
    <row r="191" spans="1:13" s="4" customFormat="1" ht="12.5" x14ac:dyDescent="0.25">
      <c r="A191" s="5" t="s">
        <v>339</v>
      </c>
      <c r="B191" s="5" t="s">
        <v>340</v>
      </c>
      <c r="C191" s="21">
        <v>100666541946.81</v>
      </c>
      <c r="D191" s="8">
        <v>19</v>
      </c>
      <c r="E191" s="8">
        <v>3</v>
      </c>
      <c r="F191" s="8">
        <v>1</v>
      </c>
      <c r="G191" s="10">
        <v>59.79</v>
      </c>
      <c r="H191" s="10">
        <v>65.124000549316406</v>
      </c>
      <c r="I191" s="34">
        <f>(H191-G191)/G191</f>
        <v>8.9212252037404363E-2</v>
      </c>
      <c r="J191" s="41">
        <v>1.6434018611907959</v>
      </c>
      <c r="K191" s="37" t="s">
        <v>3</v>
      </c>
      <c r="L191" s="6">
        <v>1.6823687752355316</v>
      </c>
      <c r="M191" s="22">
        <v>12.280944127927878</v>
      </c>
    </row>
    <row r="192" spans="1:13" s="4" customFormat="1" ht="12.5" x14ac:dyDescent="0.25">
      <c r="A192" s="5" t="s">
        <v>156</v>
      </c>
      <c r="B192" s="5" t="s">
        <v>157</v>
      </c>
      <c r="C192" s="21">
        <v>2490557473.4599996</v>
      </c>
      <c r="D192" s="8">
        <v>7</v>
      </c>
      <c r="E192" s="8">
        <v>5</v>
      </c>
      <c r="F192" s="8">
        <v>0</v>
      </c>
      <c r="G192" s="10">
        <v>15.19</v>
      </c>
      <c r="H192" s="10">
        <v>16.479000091552734</v>
      </c>
      <c r="I192" s="34">
        <f>(H192-G192)/G192</f>
        <v>8.4858465540008879E-2</v>
      </c>
      <c r="J192" s="41">
        <v>7.1099410057067871</v>
      </c>
      <c r="K192" s="37" t="s">
        <v>25</v>
      </c>
      <c r="L192" s="6">
        <v>0.18764659890539481</v>
      </c>
      <c r="M192" s="22">
        <v>20.172642762284195</v>
      </c>
    </row>
    <row r="193" spans="1:13" s="4" customFormat="1" ht="12.5" x14ac:dyDescent="0.25">
      <c r="A193" s="5" t="s">
        <v>335</v>
      </c>
      <c r="B193" s="5" t="s">
        <v>336</v>
      </c>
      <c r="C193" s="21">
        <v>2664433380.8699999</v>
      </c>
      <c r="D193" s="8">
        <v>1</v>
      </c>
      <c r="E193" s="8">
        <v>2</v>
      </c>
      <c r="F193" s="8">
        <v>0</v>
      </c>
      <c r="G193" s="10">
        <v>44.61</v>
      </c>
      <c r="H193" s="10">
        <v>48.333000183105469</v>
      </c>
      <c r="I193" s="34">
        <f>(H193-G193)/G193</f>
        <v>8.3456628179902917E-2</v>
      </c>
      <c r="J193" s="41">
        <v>0.44832998514175415</v>
      </c>
      <c r="K193" s="37" t="s">
        <v>3</v>
      </c>
      <c r="L193" s="6">
        <v>-6.5367693274669958E-2</v>
      </c>
      <c r="M193" s="22">
        <v>13.192420967461951</v>
      </c>
    </row>
    <row r="194" spans="1:13" s="4" customFormat="1" ht="12.5" x14ac:dyDescent="0.25">
      <c r="A194" s="5" t="s">
        <v>212</v>
      </c>
      <c r="B194" s="5" t="s">
        <v>213</v>
      </c>
      <c r="C194" s="21">
        <v>46527903276.359993</v>
      </c>
      <c r="D194" s="8">
        <v>12</v>
      </c>
      <c r="E194" s="8">
        <v>4</v>
      </c>
      <c r="F194" s="8">
        <v>1</v>
      </c>
      <c r="G194" s="10">
        <v>38.659999999999997</v>
      </c>
      <c r="H194" s="10">
        <v>41.417999267578125</v>
      </c>
      <c r="I194" s="34">
        <f>(H194-G194)/G194</f>
        <v>7.1339867242062302E-2</v>
      </c>
      <c r="J194" s="41">
        <v>0.50977236032485962</v>
      </c>
      <c r="K194" s="37" t="s">
        <v>3</v>
      </c>
      <c r="L194" s="6">
        <v>1.8958801498127338</v>
      </c>
      <c r="M194" s="22">
        <v>11.650248334716636</v>
      </c>
    </row>
    <row r="195" spans="1:13" s="4" customFormat="1" ht="12.5" x14ac:dyDescent="0.25">
      <c r="A195" s="5" t="s">
        <v>46</v>
      </c>
      <c r="B195" s="5" t="s">
        <v>47</v>
      </c>
      <c r="C195" s="21">
        <v>2452643304.2799997</v>
      </c>
      <c r="D195" s="8">
        <v>3</v>
      </c>
      <c r="E195" s="8">
        <v>5</v>
      </c>
      <c r="F195" s="8">
        <v>0</v>
      </c>
      <c r="G195" s="10">
        <v>56.71</v>
      </c>
      <c r="H195" s="10">
        <v>60.625</v>
      </c>
      <c r="I195" s="34">
        <f>(H195-G195)/G195</f>
        <v>6.9035443484394277E-2</v>
      </c>
      <c r="J195" s="41">
        <v>1.0580145120620728</v>
      </c>
      <c r="K195" s="37" t="s">
        <v>3</v>
      </c>
      <c r="L195" s="6">
        <v>1.2678571428571539E-2</v>
      </c>
      <c r="M195" s="22">
        <v>24.549783549783548</v>
      </c>
    </row>
    <row r="196" spans="1:13" s="4" customFormat="1" ht="12.5" x14ac:dyDescent="0.25">
      <c r="A196" s="5" t="s">
        <v>233</v>
      </c>
      <c r="B196" s="5" t="s">
        <v>234</v>
      </c>
      <c r="C196" s="21">
        <v>9438323689.9800014</v>
      </c>
      <c r="D196" s="8">
        <v>14</v>
      </c>
      <c r="E196" s="8">
        <v>0</v>
      </c>
      <c r="F196" s="8">
        <v>0</v>
      </c>
      <c r="G196" s="10">
        <v>41.49</v>
      </c>
      <c r="H196" s="10">
        <v>44.231998443603516</v>
      </c>
      <c r="I196" s="34">
        <f>(H196-G196)/G196</f>
        <v>6.6088176514907532E-2</v>
      </c>
      <c r="J196" s="41">
        <v>0</v>
      </c>
      <c r="K196" s="37" t="s">
        <v>10</v>
      </c>
      <c r="L196" s="6">
        <v>2.8416666666666668</v>
      </c>
      <c r="M196" s="22">
        <v>19.487714989561464</v>
      </c>
    </row>
    <row r="197" spans="1:13" s="4" customFormat="1" ht="12.5" x14ac:dyDescent="0.25">
      <c r="A197" s="5" t="s">
        <v>283</v>
      </c>
      <c r="B197" s="5" t="s">
        <v>284</v>
      </c>
      <c r="C197" s="21">
        <v>6746304284.7200003</v>
      </c>
      <c r="D197" s="8">
        <v>7</v>
      </c>
      <c r="E197" s="8">
        <v>0</v>
      </c>
      <c r="F197" s="8">
        <v>0</v>
      </c>
      <c r="G197" s="10">
        <v>8.3800000000000008</v>
      </c>
      <c r="H197" s="10">
        <v>8.8330001831054688</v>
      </c>
      <c r="I197" s="34">
        <f>(H197-G197)/G197</f>
        <v>5.4057301086571349E-2</v>
      </c>
      <c r="J197" s="41">
        <v>0</v>
      </c>
      <c r="K197" s="37" t="s">
        <v>10</v>
      </c>
      <c r="L197" s="6">
        <v>10.802816901408452</v>
      </c>
      <c r="M197" s="22">
        <v>19.264367816091955</v>
      </c>
    </row>
    <row r="198" spans="1:13" s="4" customFormat="1" ht="12.5" x14ac:dyDescent="0.25">
      <c r="A198" s="5" t="s">
        <v>218</v>
      </c>
      <c r="B198" s="5" t="s">
        <v>219</v>
      </c>
      <c r="C198" s="21">
        <v>4128611811.6999998</v>
      </c>
      <c r="D198" s="8">
        <v>3</v>
      </c>
      <c r="E198" s="8">
        <v>0</v>
      </c>
      <c r="F198" s="8">
        <v>1</v>
      </c>
      <c r="G198" s="10">
        <v>13.45</v>
      </c>
      <c r="H198" s="10">
        <v>14.015000343322754</v>
      </c>
      <c r="I198" s="34">
        <f>(H198-G198)/G198</f>
        <v>4.200746047009328E-2</v>
      </c>
      <c r="J198" s="41">
        <v>0</v>
      </c>
      <c r="K198" s="37" t="s">
        <v>10</v>
      </c>
      <c r="L198" s="6">
        <v>1.1799027552674231</v>
      </c>
      <c r="M198" s="22">
        <v>7.582858657656991</v>
      </c>
    </row>
    <row r="199" spans="1:13" s="4" customFormat="1" ht="12.5" x14ac:dyDescent="0.25">
      <c r="A199" s="5" t="s">
        <v>307</v>
      </c>
      <c r="B199" s="5" t="s">
        <v>308</v>
      </c>
      <c r="C199" s="21">
        <v>11242229238.9</v>
      </c>
      <c r="D199" s="8">
        <v>4</v>
      </c>
      <c r="E199" s="8">
        <v>2</v>
      </c>
      <c r="F199" s="8">
        <v>0</v>
      </c>
      <c r="G199" s="10">
        <v>22.9</v>
      </c>
      <c r="H199" s="10">
        <v>23.719999313354492</v>
      </c>
      <c r="I199" s="34">
        <f>(H199-G199)/G199</f>
        <v>3.5807830277488809E-2</v>
      </c>
      <c r="J199" s="41">
        <v>0.12741589546203613</v>
      </c>
      <c r="K199" s="37" t="s">
        <v>3</v>
      </c>
      <c r="L199" s="6">
        <v>1.8987341772151898</v>
      </c>
      <c r="M199" s="22">
        <v>30.462400618080775</v>
      </c>
    </row>
    <row r="200" spans="1:13" s="4" customFormat="1" ht="12.5" x14ac:dyDescent="0.25">
      <c r="A200" s="5" t="s">
        <v>353</v>
      </c>
      <c r="B200" s="5" t="s">
        <v>354</v>
      </c>
      <c r="C200" s="21">
        <v>3986943998.96</v>
      </c>
      <c r="D200" s="8">
        <v>6</v>
      </c>
      <c r="E200" s="8">
        <v>4</v>
      </c>
      <c r="F200" s="8">
        <v>1</v>
      </c>
      <c r="G200" s="10">
        <v>19.760000000000002</v>
      </c>
      <c r="H200" s="10">
        <v>20.143999099731445</v>
      </c>
      <c r="I200" s="34">
        <f>(H200-G200)/G200</f>
        <v>1.9433152820417191E-2</v>
      </c>
      <c r="J200" s="41">
        <v>1.4170039892196655</v>
      </c>
      <c r="K200" s="37" t="s">
        <v>3</v>
      </c>
      <c r="L200" s="6">
        <v>1.4156479217603914</v>
      </c>
      <c r="M200" s="22">
        <v>10.453143782992736</v>
      </c>
    </row>
    <row r="201" spans="1:13" s="4" customFormat="1" ht="12.5" x14ac:dyDescent="0.25">
      <c r="A201" s="5" t="s">
        <v>183</v>
      </c>
      <c r="B201" s="5" t="s">
        <v>184</v>
      </c>
      <c r="C201" s="21">
        <v>1911680000</v>
      </c>
      <c r="D201" s="8">
        <v>0</v>
      </c>
      <c r="E201" s="8">
        <v>5</v>
      </c>
      <c r="F201" s="8">
        <v>0</v>
      </c>
      <c r="G201" s="10">
        <v>29.87</v>
      </c>
      <c r="H201" s="10">
        <v>30.375</v>
      </c>
      <c r="I201" s="34">
        <f>(H201-G201)/G201</f>
        <v>1.6906595246066254E-2</v>
      </c>
      <c r="J201" s="41">
        <v>4.6869769096374512</v>
      </c>
      <c r="K201" s="37" t="s">
        <v>3</v>
      </c>
      <c r="L201" s="6">
        <v>3.2492222606291143E-2</v>
      </c>
      <c r="M201" s="22">
        <v>12.073565076798706</v>
      </c>
    </row>
    <row r="202" spans="1:13" s="4" customFormat="1" ht="12.5" x14ac:dyDescent="0.25">
      <c r="A202" s="5" t="s">
        <v>1</v>
      </c>
      <c r="B202" s="5" t="s">
        <v>2</v>
      </c>
      <c r="C202" s="21">
        <v>30033038292.719997</v>
      </c>
      <c r="D202" s="8">
        <v>6</v>
      </c>
      <c r="E202" s="8">
        <v>2</v>
      </c>
      <c r="F202" s="8">
        <v>0</v>
      </c>
      <c r="G202" s="10">
        <v>71.16</v>
      </c>
      <c r="H202" s="10">
        <v>71.299003601074219</v>
      </c>
      <c r="I202" s="34">
        <f>(H202-G202)/G202</f>
        <v>1.9533951809193673E-3</v>
      </c>
      <c r="J202" s="41">
        <v>1.1092185974121094</v>
      </c>
      <c r="K202" s="37" t="s">
        <v>3</v>
      </c>
      <c r="L202" s="6">
        <v>1.4470426409903716</v>
      </c>
      <c r="M202" s="22">
        <v>14.361420526126887</v>
      </c>
    </row>
    <row r="203" spans="1:13" s="4" customFormat="1" ht="12.5" x14ac:dyDescent="0.25">
      <c r="A203" s="5" t="s">
        <v>110</v>
      </c>
      <c r="B203" s="5" t="s">
        <v>111</v>
      </c>
      <c r="C203" s="21">
        <v>10811056517.75</v>
      </c>
      <c r="D203" s="8">
        <v>18</v>
      </c>
      <c r="E203" s="8">
        <v>0</v>
      </c>
      <c r="F203" s="8">
        <v>0</v>
      </c>
      <c r="G203" s="10">
        <v>27.25</v>
      </c>
      <c r="H203" s="10">
        <v>27.158000946044922</v>
      </c>
      <c r="I203" s="34">
        <f>(H203-G203)/G203</f>
        <v>-3.3761120717459864E-3</v>
      </c>
      <c r="J203" s="41">
        <v>7.3394492268562317E-2</v>
      </c>
      <c r="K203" s="37" t="s">
        <v>81</v>
      </c>
      <c r="L203" s="6">
        <v>1.33704974271012</v>
      </c>
      <c r="M203" s="22">
        <v>13.709048807332879</v>
      </c>
    </row>
    <row r="204" spans="1:13" s="4" customFormat="1" ht="12.5" x14ac:dyDescent="0.25">
      <c r="A204" s="5" t="s">
        <v>104</v>
      </c>
      <c r="B204" s="5" t="s">
        <v>105</v>
      </c>
      <c r="C204" s="21">
        <v>30698785804.799999</v>
      </c>
      <c r="D204" s="8">
        <v>13</v>
      </c>
      <c r="E204" s="8">
        <v>10</v>
      </c>
      <c r="F204" s="8">
        <v>0</v>
      </c>
      <c r="G204" s="10">
        <v>36.799999999999997</v>
      </c>
      <c r="H204" s="10">
        <v>35.890998840332031</v>
      </c>
      <c r="I204" s="34">
        <f>(H204-G204)/G204</f>
        <v>-2.4701118469238205E-2</v>
      </c>
      <c r="J204" s="41" t="s">
        <v>443</v>
      </c>
      <c r="K204" s="37" t="s">
        <v>81</v>
      </c>
      <c r="L204" s="6">
        <v>0.98596869940636767</v>
      </c>
      <c r="M204" s="22">
        <v>27.914742913561849</v>
      </c>
    </row>
    <row r="205" spans="1:13" s="4" customFormat="1" ht="12.5" x14ac:dyDescent="0.25">
      <c r="A205" s="5" t="s">
        <v>154</v>
      </c>
      <c r="B205" s="5" t="s">
        <v>155</v>
      </c>
      <c r="C205" s="21">
        <v>32128271331.079994</v>
      </c>
      <c r="D205" s="8">
        <v>7</v>
      </c>
      <c r="E205" s="8">
        <v>10</v>
      </c>
      <c r="F205" s="8">
        <v>2</v>
      </c>
      <c r="G205" s="10">
        <v>65.8</v>
      </c>
      <c r="H205" s="10">
        <v>64.024002075195313</v>
      </c>
      <c r="I205" s="34">
        <f>(H205-G205)/G205</f>
        <v>-2.6990849921043843E-2</v>
      </c>
      <c r="J205" s="41">
        <v>0.75987839698791504</v>
      </c>
      <c r="K205" s="37" t="s">
        <v>3</v>
      </c>
      <c r="L205" s="6">
        <v>0.12903225806451601</v>
      </c>
      <c r="M205" s="22">
        <v>26.51087832393231</v>
      </c>
    </row>
    <row r="206" spans="1:13" s="4" customFormat="1" ht="12.5" x14ac:dyDescent="0.25">
      <c r="A206" s="5" t="s">
        <v>231</v>
      </c>
      <c r="B206" s="5" t="s">
        <v>232</v>
      </c>
      <c r="C206" s="21">
        <v>4048696548.5999999</v>
      </c>
      <c r="D206" s="8">
        <v>10</v>
      </c>
      <c r="E206" s="8">
        <v>8</v>
      </c>
      <c r="F206" s="8">
        <v>0</v>
      </c>
      <c r="G206" s="10">
        <v>38.94</v>
      </c>
      <c r="H206" s="10">
        <v>37.720001220703125</v>
      </c>
      <c r="I206" s="34">
        <f>(H206-G206)/G206</f>
        <v>-3.1330220320926368E-2</v>
      </c>
      <c r="J206" s="41">
        <v>0</v>
      </c>
      <c r="K206" s="37" t="s">
        <v>10</v>
      </c>
      <c r="L206" s="6">
        <v>1.0092879256965945</v>
      </c>
      <c r="M206" s="22">
        <v>7.0089042242417374</v>
      </c>
    </row>
    <row r="207" spans="1:13" s="4" customFormat="1" ht="12.5" x14ac:dyDescent="0.25">
      <c r="A207" s="5" t="s">
        <v>397</v>
      </c>
      <c r="B207" s="5" t="s">
        <v>398</v>
      </c>
      <c r="C207" s="21">
        <v>25203253934.5</v>
      </c>
      <c r="D207" s="8">
        <v>19</v>
      </c>
      <c r="E207" s="8">
        <v>8</v>
      </c>
      <c r="F207" s="8">
        <v>0</v>
      </c>
      <c r="G207" s="10">
        <v>29.5</v>
      </c>
      <c r="H207" s="10">
        <v>27.785999298095703</v>
      </c>
      <c r="I207" s="34">
        <f>(H207-G207)/G207</f>
        <v>-5.8101718708620236E-2</v>
      </c>
      <c r="J207" s="41">
        <v>0.37288135290145874</v>
      </c>
      <c r="K207" s="37" t="s">
        <v>3</v>
      </c>
      <c r="L207" s="6">
        <v>1.3848019401778497</v>
      </c>
      <c r="M207" s="22">
        <v>22.261482925668986</v>
      </c>
    </row>
    <row r="208" spans="1:13" s="4" customFormat="1" ht="12.5" x14ac:dyDescent="0.25">
      <c r="A208" s="5" t="s">
        <v>403</v>
      </c>
      <c r="B208" s="5" t="s">
        <v>404</v>
      </c>
      <c r="C208" s="21">
        <v>2800262234.7000003</v>
      </c>
      <c r="D208" s="8">
        <v>7</v>
      </c>
      <c r="E208" s="8">
        <v>1</v>
      </c>
      <c r="F208" s="8">
        <v>0</v>
      </c>
      <c r="G208" s="10">
        <v>7.77</v>
      </c>
      <c r="H208" s="10">
        <v>7.2800002098083496</v>
      </c>
      <c r="I208" s="34">
        <f>(H208-G208)/G208</f>
        <v>-6.3063036060701419E-2</v>
      </c>
      <c r="J208" s="41">
        <v>0</v>
      </c>
      <c r="K208" s="37" t="s">
        <v>10</v>
      </c>
      <c r="L208" s="6">
        <v>1.7749999999999999</v>
      </c>
      <c r="M208" s="22">
        <v>14.204753199268737</v>
      </c>
    </row>
    <row r="209" spans="1:13" s="4" customFormat="1" ht="12.5" x14ac:dyDescent="0.25">
      <c r="A209" s="5" t="s">
        <v>185</v>
      </c>
      <c r="B209" s="5" t="s">
        <v>186</v>
      </c>
      <c r="C209" s="21">
        <v>27528139350.999996</v>
      </c>
      <c r="D209" s="8">
        <v>0</v>
      </c>
      <c r="E209" s="8">
        <v>12</v>
      </c>
      <c r="F209" s="8">
        <v>1</v>
      </c>
      <c r="G209" s="10">
        <v>114.02</v>
      </c>
      <c r="H209" s="10">
        <v>98.397003173828125</v>
      </c>
      <c r="I209" s="34">
        <f>(H209-G209)/G209</f>
        <v>-0.13701979324830618</v>
      </c>
      <c r="J209" s="41">
        <v>3.89756178855896</v>
      </c>
      <c r="K209" s="37" t="s">
        <v>3</v>
      </c>
      <c r="L209" s="6">
        <v>2.7188519243313762</v>
      </c>
      <c r="M209" s="22">
        <v>21.37784785482053</v>
      </c>
    </row>
    <row r="210" spans="1:13" ht="13" x14ac:dyDescent="0.3">
      <c r="A210" s="5" t="s">
        <v>415</v>
      </c>
      <c r="J210" s="43"/>
    </row>
    <row r="211" spans="1:13" ht="13" x14ac:dyDescent="0.3">
      <c r="A211" s="39" t="s">
        <v>449</v>
      </c>
      <c r="J211" s="43"/>
    </row>
    <row r="212" spans="1:13" s="4" customFormat="1" ht="12.5" x14ac:dyDescent="0.25">
      <c r="A212" s="5" t="s">
        <v>361</v>
      </c>
      <c r="B212" s="5" t="s">
        <v>362</v>
      </c>
      <c r="C212" s="21">
        <v>10042337968.5</v>
      </c>
      <c r="D212" s="8">
        <v>8</v>
      </c>
      <c r="E212" s="8">
        <v>1</v>
      </c>
      <c r="F212" s="8">
        <v>0</v>
      </c>
      <c r="G212" s="10">
        <v>213.45</v>
      </c>
      <c r="H212" s="10">
        <v>287.8489990234375</v>
      </c>
      <c r="I212" s="34">
        <f>(H212-G212)/G212</f>
        <v>0.34855469207513479</v>
      </c>
      <c r="J212" s="41">
        <v>0.7059171199798584</v>
      </c>
      <c r="K212" s="37" t="s">
        <v>3</v>
      </c>
      <c r="L212" s="6">
        <v>-0.18026805944928759</v>
      </c>
      <c r="M212" s="22">
        <v>25.08843659206482</v>
      </c>
    </row>
    <row r="213" spans="1:13" s="4" customFormat="1" ht="12.5" x14ac:dyDescent="0.25">
      <c r="A213" s="5" t="s">
        <v>170</v>
      </c>
      <c r="B213" s="5" t="s">
        <v>457</v>
      </c>
      <c r="C213" s="21">
        <v>3525310010.5599995</v>
      </c>
      <c r="D213" s="8">
        <v>7</v>
      </c>
      <c r="E213" s="8">
        <v>3</v>
      </c>
      <c r="F213" s="8">
        <v>0</v>
      </c>
      <c r="G213" s="10">
        <v>64.48</v>
      </c>
      <c r="H213" s="10">
        <v>80.949996948242188</v>
      </c>
      <c r="I213" s="34">
        <f>(H213-G213)/G213</f>
        <v>0.25542799237348296</v>
      </c>
      <c r="J213" s="41">
        <v>2.5124068260192871</v>
      </c>
      <c r="K213" s="37" t="s">
        <v>25</v>
      </c>
      <c r="L213" s="6">
        <v>3.5797665369650122E-3</v>
      </c>
      <c r="M213" s="22">
        <v>14.008255485552901</v>
      </c>
    </row>
    <row r="214" spans="1:13" s="4" customFormat="1" ht="12.5" x14ac:dyDescent="0.25">
      <c r="A214" s="5" t="s">
        <v>63</v>
      </c>
      <c r="B214" s="5" t="s">
        <v>456</v>
      </c>
      <c r="C214" s="21">
        <v>6054385829.999999</v>
      </c>
      <c r="D214" s="8">
        <v>9</v>
      </c>
      <c r="E214" s="8">
        <v>2</v>
      </c>
      <c r="F214" s="8">
        <v>1</v>
      </c>
      <c r="G214" s="10">
        <v>36.869999999999997</v>
      </c>
      <c r="H214" s="10">
        <v>45.916999816894531</v>
      </c>
      <c r="I214" s="34">
        <f>(H214-G214)/G214</f>
        <v>0.24537563918889435</v>
      </c>
      <c r="J214" s="41">
        <v>4.204068660736084</v>
      </c>
      <c r="K214" s="37" t="s">
        <v>25</v>
      </c>
      <c r="L214" s="6">
        <v>-0.135116115411682</v>
      </c>
      <c r="M214" s="22">
        <v>15.940337224383915</v>
      </c>
    </row>
    <row r="215" spans="1:13" ht="13" x14ac:dyDescent="0.3">
      <c r="A215" s="5" t="s">
        <v>50</v>
      </c>
      <c r="B215" s="5" t="s">
        <v>458</v>
      </c>
      <c r="C215" s="21">
        <v>1961781628.3999999</v>
      </c>
      <c r="D215" s="8">
        <v>10</v>
      </c>
      <c r="E215" s="8">
        <v>1</v>
      </c>
      <c r="F215" s="8">
        <v>0</v>
      </c>
      <c r="G215" s="10">
        <v>16.399999999999999</v>
      </c>
      <c r="H215" s="10">
        <v>20.36400032043457</v>
      </c>
      <c r="I215" s="34">
        <f>(H215-G215)/G215</f>
        <v>0.24170733661186414</v>
      </c>
      <c r="J215" s="41">
        <v>4.3902440071105957</v>
      </c>
      <c r="K215" s="37" t="s">
        <v>25</v>
      </c>
      <c r="L215" s="6">
        <v>-4.0935672514620047E-2</v>
      </c>
      <c r="M215" s="22">
        <v>15.922330097087377</v>
      </c>
    </row>
    <row r="216" spans="1:13" s="4" customFormat="1" ht="12.5" x14ac:dyDescent="0.25">
      <c r="A216" s="5" t="s">
        <v>103</v>
      </c>
      <c r="B216" s="5" t="s">
        <v>455</v>
      </c>
      <c r="C216" s="21">
        <v>10285917253.92</v>
      </c>
      <c r="D216" s="8">
        <v>8</v>
      </c>
      <c r="E216" s="8">
        <v>4</v>
      </c>
      <c r="F216" s="8">
        <v>0</v>
      </c>
      <c r="G216" s="10">
        <v>201.74</v>
      </c>
      <c r="H216" s="10">
        <v>244.34500122070313</v>
      </c>
      <c r="I216" s="34">
        <f>(H216-G216)/G216</f>
        <v>0.2111876733454105</v>
      </c>
      <c r="J216" s="41">
        <v>0.2036978155374527</v>
      </c>
      <c r="K216" s="37" t="s">
        <v>81</v>
      </c>
      <c r="L216" s="6">
        <v>3.2023736443625994E-2</v>
      </c>
      <c r="M216" s="22">
        <v>19.587407295269362</v>
      </c>
    </row>
    <row r="217" spans="1:13" s="4" customFormat="1" ht="12.5" x14ac:dyDescent="0.25">
      <c r="A217" s="5" t="s">
        <v>261</v>
      </c>
      <c r="B217" s="5" t="s">
        <v>262</v>
      </c>
      <c r="C217" s="21">
        <v>1848334467.02</v>
      </c>
      <c r="D217" s="8">
        <v>7</v>
      </c>
      <c r="E217" s="8">
        <v>1</v>
      </c>
      <c r="F217" s="8">
        <v>0</v>
      </c>
      <c r="G217" s="10">
        <v>15.59</v>
      </c>
      <c r="H217" s="10">
        <v>18.406000137329102</v>
      </c>
      <c r="I217" s="34">
        <f>(H217-G217)/G217</f>
        <v>0.18062861689089812</v>
      </c>
      <c r="J217" s="41">
        <v>5.6443872451782227</v>
      </c>
      <c r="K217" s="37" t="s">
        <v>25</v>
      </c>
      <c r="L217" s="6">
        <v>7.7569489334194941E-3</v>
      </c>
      <c r="M217" s="22">
        <v>9.7437499999999986</v>
      </c>
    </row>
    <row r="218" spans="1:13" s="4" customFormat="1" ht="12.5" x14ac:dyDescent="0.25">
      <c r="A218" s="5" t="s">
        <v>281</v>
      </c>
      <c r="B218" s="5" t="s">
        <v>282</v>
      </c>
      <c r="C218" s="21">
        <v>1255826573.75</v>
      </c>
      <c r="D218" s="8">
        <v>1</v>
      </c>
      <c r="E218" s="8">
        <v>5</v>
      </c>
      <c r="F218" s="8">
        <v>0</v>
      </c>
      <c r="G218" s="10">
        <v>5.1100000000000003</v>
      </c>
      <c r="H218" s="10">
        <v>5.9419999122619629</v>
      </c>
      <c r="I218" s="44">
        <f>(H218-G218)/G218</f>
        <v>0.16281798674402398</v>
      </c>
      <c r="J218" s="41">
        <v>7.0450096130371094</v>
      </c>
      <c r="K218" s="37" t="s">
        <v>25</v>
      </c>
      <c r="L218" s="6">
        <v>0.14831460674157304</v>
      </c>
      <c r="M218" s="22">
        <v>11.613636363636365</v>
      </c>
    </row>
    <row r="219" spans="1:13" s="4" customFormat="1" ht="12.5" x14ac:dyDescent="0.25">
      <c r="A219" s="5" t="s">
        <v>349</v>
      </c>
      <c r="B219" s="5" t="s">
        <v>459</v>
      </c>
      <c r="C219" s="21">
        <v>3667222947.6400003</v>
      </c>
      <c r="D219" s="8">
        <v>10</v>
      </c>
      <c r="E219" s="8">
        <v>0</v>
      </c>
      <c r="F219" s="8">
        <v>0</v>
      </c>
      <c r="G219" s="10">
        <v>12.58</v>
      </c>
      <c r="H219" s="10">
        <v>14.574999809265137</v>
      </c>
      <c r="I219" s="44">
        <f>(H219-G219)/G219</f>
        <v>0.15858504048212532</v>
      </c>
      <c r="J219" s="41">
        <v>5.5640697479248047</v>
      </c>
      <c r="K219" s="37" t="s">
        <v>25</v>
      </c>
      <c r="L219" s="6">
        <v>6.5198983911938901E-2</v>
      </c>
      <c r="M219" s="22">
        <v>11.867924528301886</v>
      </c>
    </row>
    <row r="220" spans="1:13" s="4" customFormat="1" ht="12.5" x14ac:dyDescent="0.25">
      <c r="A220" s="5" t="s">
        <v>66</v>
      </c>
      <c r="B220" s="5" t="s">
        <v>460</v>
      </c>
      <c r="C220" s="21">
        <v>4014339776.9999995</v>
      </c>
      <c r="D220" s="8">
        <v>8</v>
      </c>
      <c r="E220" s="8">
        <v>1</v>
      </c>
      <c r="F220" s="8">
        <v>1</v>
      </c>
      <c r="G220" s="10">
        <v>18.899999999999999</v>
      </c>
      <c r="H220" s="10">
        <v>21.524999618530273</v>
      </c>
      <c r="I220" s="34">
        <f>(H220-G220)/G220</f>
        <v>0.13888886870530556</v>
      </c>
      <c r="J220" s="41">
        <v>4.7090158462524414</v>
      </c>
      <c r="K220" s="37" t="s">
        <v>25</v>
      </c>
      <c r="L220" s="6">
        <v>0.11438679245283012</v>
      </c>
      <c r="M220" s="22">
        <v>14.651162790697674</v>
      </c>
    </row>
    <row r="221" spans="1:13" s="4" customFormat="1" ht="12.5" x14ac:dyDescent="0.25">
      <c r="A221" s="5" t="s">
        <v>389</v>
      </c>
      <c r="B221" s="5" t="s">
        <v>461</v>
      </c>
      <c r="C221" s="21">
        <v>2810564277.1799998</v>
      </c>
      <c r="D221" s="8">
        <v>3</v>
      </c>
      <c r="E221" s="8">
        <v>3</v>
      </c>
      <c r="F221" s="8">
        <v>0</v>
      </c>
      <c r="G221" s="10">
        <v>10.23</v>
      </c>
      <c r="H221" s="10">
        <v>11.541999816894531</v>
      </c>
      <c r="I221" s="34">
        <f>(H221-G221)/G221</f>
        <v>0.1282502264804038</v>
      </c>
      <c r="J221" s="41">
        <v>5.8651027679443359</v>
      </c>
      <c r="K221" s="37" t="s">
        <v>25</v>
      </c>
      <c r="L221" s="6">
        <v>0.1023706896551726</v>
      </c>
      <c r="M221" s="22">
        <v>11.430167597765363</v>
      </c>
    </row>
    <row r="222" spans="1:13" s="4" customFormat="1" ht="12.5" x14ac:dyDescent="0.25">
      <c r="A222" s="5" t="s">
        <v>225</v>
      </c>
      <c r="B222" s="5" t="s">
        <v>462</v>
      </c>
      <c r="C222" s="21">
        <v>4950889711.1899996</v>
      </c>
      <c r="D222" s="8">
        <v>10</v>
      </c>
      <c r="E222" s="8">
        <v>0</v>
      </c>
      <c r="F222" s="8">
        <v>0</v>
      </c>
      <c r="G222" s="10">
        <v>81.709999999999994</v>
      </c>
      <c r="H222" s="10">
        <v>91</v>
      </c>
      <c r="I222" s="34">
        <f>(H222-G222)/G222</f>
        <v>0.11369477420144422</v>
      </c>
      <c r="J222" s="41">
        <v>4.3441438674926758</v>
      </c>
      <c r="K222" s="37" t="s">
        <v>25</v>
      </c>
      <c r="L222" s="6">
        <v>0.17130160550458706</v>
      </c>
      <c r="M222" s="22">
        <v>12.888012618296528</v>
      </c>
    </row>
    <row r="223" spans="1:13" s="4" customFormat="1" ht="12.5" x14ac:dyDescent="0.25">
      <c r="A223" s="5" t="s">
        <v>369</v>
      </c>
      <c r="B223" s="5" t="s">
        <v>370</v>
      </c>
      <c r="C223" s="21">
        <v>5616713299.999999</v>
      </c>
      <c r="D223" s="8">
        <v>8</v>
      </c>
      <c r="E223" s="8">
        <v>2</v>
      </c>
      <c r="F223" s="8">
        <v>1</v>
      </c>
      <c r="G223" s="10">
        <v>18.7</v>
      </c>
      <c r="H223" s="10">
        <v>20.568000793457031</v>
      </c>
      <c r="I223" s="34">
        <f>(H223-G223)/G223</f>
        <v>9.9893090559199579E-2</v>
      </c>
      <c r="J223" s="41">
        <v>6.1925134658813477</v>
      </c>
      <c r="K223" s="37" t="s">
        <v>25</v>
      </c>
      <c r="L223" s="6">
        <v>2.2975929978118037E-2</v>
      </c>
      <c r="M223" s="22">
        <v>11.493546404425322</v>
      </c>
    </row>
    <row r="224" spans="1:13" s="4" customFormat="1" ht="12.5" x14ac:dyDescent="0.25">
      <c r="A224" s="5" t="s">
        <v>150</v>
      </c>
      <c r="B224" s="5" t="s">
        <v>151</v>
      </c>
      <c r="C224" s="21">
        <v>10625841804.620001</v>
      </c>
      <c r="D224" s="8">
        <v>4</v>
      </c>
      <c r="E224" s="8">
        <v>5</v>
      </c>
      <c r="F224" s="8">
        <v>0</v>
      </c>
      <c r="G224" s="10">
        <v>14.81</v>
      </c>
      <c r="H224" s="10">
        <v>16.166999816894531</v>
      </c>
      <c r="I224" s="34">
        <f>(H224-G224)/G224</f>
        <v>9.1627266501993973E-2</v>
      </c>
      <c r="J224" s="41">
        <v>5.1992168426513672</v>
      </c>
      <c r="K224" s="37" t="s">
        <v>25</v>
      </c>
      <c r="L224" s="6">
        <v>0.10936329588014981</v>
      </c>
      <c r="M224" s="22">
        <v>13.841121495327103</v>
      </c>
    </row>
    <row r="225" spans="1:13" s="4" customFormat="1" ht="12.5" x14ac:dyDescent="0.25">
      <c r="A225" s="5" t="s">
        <v>378</v>
      </c>
      <c r="B225" s="5" t="s">
        <v>463</v>
      </c>
      <c r="C225" s="21">
        <v>1667143223.46</v>
      </c>
      <c r="D225" s="8">
        <v>7</v>
      </c>
      <c r="E225" s="8">
        <v>2</v>
      </c>
      <c r="F225" s="8">
        <v>0</v>
      </c>
      <c r="G225" s="10">
        <v>15.29</v>
      </c>
      <c r="H225" s="10">
        <v>16.611000061035156</v>
      </c>
      <c r="I225" s="34">
        <f>(H225-G225)/G225</f>
        <v>8.6396341467309165E-2</v>
      </c>
      <c r="J225" s="41">
        <v>5.8862004280090332</v>
      </c>
      <c r="K225" s="37" t="s">
        <v>25</v>
      </c>
      <c r="L225" s="6">
        <v>0.15745647236941696</v>
      </c>
      <c r="M225" s="22">
        <v>22.820895522388057</v>
      </c>
    </row>
    <row r="226" spans="1:13" s="4" customFormat="1" ht="12.5" x14ac:dyDescent="0.25">
      <c r="A226" s="5" t="s">
        <v>118</v>
      </c>
      <c r="B226" s="5" t="s">
        <v>464</v>
      </c>
      <c r="C226" s="21">
        <v>4405907502.9999981</v>
      </c>
      <c r="D226" s="8">
        <v>3</v>
      </c>
      <c r="E226" s="8">
        <v>4</v>
      </c>
      <c r="F226" s="8">
        <v>1</v>
      </c>
      <c r="G226" s="10">
        <v>25.75</v>
      </c>
      <c r="H226" s="10">
        <v>27.825000762939453</v>
      </c>
      <c r="I226" s="34">
        <f>(H226-G226)/G226</f>
        <v>8.058255390056128E-2</v>
      </c>
      <c r="J226" s="41">
        <v>7.1846218109130859</v>
      </c>
      <c r="K226" s="37" t="s">
        <v>25</v>
      </c>
      <c r="L226" s="6">
        <v>5.2739165985282055E-2</v>
      </c>
      <c r="M226" s="22">
        <v>12.747524752475247</v>
      </c>
    </row>
    <row r="227" spans="1:13" s="4" customFormat="1" ht="12.5" x14ac:dyDescent="0.25">
      <c r="A227" s="5" t="s">
        <v>289</v>
      </c>
      <c r="B227" s="5" t="s">
        <v>465</v>
      </c>
      <c r="C227" s="21">
        <v>1710771492.7099998</v>
      </c>
      <c r="D227" s="8">
        <v>1</v>
      </c>
      <c r="E227" s="8">
        <v>6</v>
      </c>
      <c r="F227" s="8">
        <v>2</v>
      </c>
      <c r="G227" s="10">
        <v>13.37</v>
      </c>
      <c r="H227" s="10">
        <v>14.194000244140625</v>
      </c>
      <c r="I227" s="34">
        <f>(H227-G227)/G227</f>
        <v>6.1630534341108885E-2</v>
      </c>
      <c r="J227" s="41">
        <v>5.385190486907959</v>
      </c>
      <c r="K227" s="37" t="s">
        <v>25</v>
      </c>
      <c r="L227" s="6">
        <v>-0.2204081632653061</v>
      </c>
      <c r="M227" s="22">
        <v>8.6537216828478964</v>
      </c>
    </row>
    <row r="228" spans="1:13" s="4" customFormat="1" ht="13" customHeight="1" x14ac:dyDescent="0.25">
      <c r="A228" s="5" t="s">
        <v>102</v>
      </c>
      <c r="B228" s="5" t="s">
        <v>466</v>
      </c>
      <c r="C228" s="21">
        <v>3835080967.4399996</v>
      </c>
      <c r="D228" s="8">
        <v>0</v>
      </c>
      <c r="E228" s="8">
        <v>8</v>
      </c>
      <c r="F228" s="8">
        <v>0</v>
      </c>
      <c r="G228" s="10">
        <v>16.27</v>
      </c>
      <c r="H228" s="10">
        <v>16.96299934387207</v>
      </c>
      <c r="I228" s="34">
        <f>(H228-G228)/G228</f>
        <v>4.2593690465400784E-2</v>
      </c>
      <c r="J228" s="41">
        <v>5.8288874626159668</v>
      </c>
      <c r="K228" s="37" t="s">
        <v>25</v>
      </c>
      <c r="L228" s="6">
        <v>0.1385584324702589</v>
      </c>
      <c r="M228" s="22">
        <v>12.811023622047244</v>
      </c>
    </row>
    <row r="229" spans="1:13" s="4" customFormat="1" ht="12.5" x14ac:dyDescent="0.25">
      <c r="A229" s="5" t="s">
        <v>375</v>
      </c>
      <c r="B229" s="5" t="s">
        <v>467</v>
      </c>
      <c r="C229" s="21">
        <v>1874815823.77</v>
      </c>
      <c r="D229" s="8">
        <v>0</v>
      </c>
      <c r="E229" s="8">
        <v>3</v>
      </c>
      <c r="F229" s="8">
        <v>2</v>
      </c>
      <c r="G229" s="10">
        <v>13.19</v>
      </c>
      <c r="H229" s="10">
        <v>13.550000190734863</v>
      </c>
      <c r="I229" s="34">
        <f>(H229-G229)/G229</f>
        <v>2.7293418554576482E-2</v>
      </c>
      <c r="J229" s="41">
        <v>3.0090980529785156</v>
      </c>
      <c r="K229" s="37" t="s">
        <v>25</v>
      </c>
      <c r="L229" s="6">
        <v>0.29950738916256148</v>
      </c>
      <c r="M229" s="22">
        <v>19.834586466165412</v>
      </c>
    </row>
    <row r="230" spans="1:13" s="4" customFormat="1" ht="12.5" x14ac:dyDescent="0.25">
      <c r="A230" s="5"/>
      <c r="B230" s="5"/>
      <c r="C230" s="21"/>
      <c r="D230" s="8"/>
      <c r="E230" s="8"/>
      <c r="F230" s="8"/>
      <c r="G230" s="10"/>
      <c r="H230" s="10"/>
      <c r="I230" s="34"/>
      <c r="J230" s="41"/>
      <c r="K230" s="37"/>
      <c r="L230" s="6"/>
      <c r="M230" s="22"/>
    </row>
    <row r="231" spans="1:13" ht="13" x14ac:dyDescent="0.3">
      <c r="A231" s="39" t="s">
        <v>450</v>
      </c>
      <c r="J231" s="43"/>
    </row>
    <row r="232" spans="1:13" s="4" customFormat="1" ht="12.5" x14ac:dyDescent="0.25">
      <c r="A232" s="5" t="s">
        <v>68</v>
      </c>
      <c r="B232" s="5" t="s">
        <v>69</v>
      </c>
      <c r="C232" s="21">
        <v>5151015713.1999998</v>
      </c>
      <c r="D232" s="8">
        <v>8</v>
      </c>
      <c r="E232" s="8">
        <v>2</v>
      </c>
      <c r="F232" s="8">
        <v>1</v>
      </c>
      <c r="G232" s="10">
        <v>17.36</v>
      </c>
      <c r="H232" s="10">
        <v>24.273000717163086</v>
      </c>
      <c r="I232" s="34">
        <f>(H232-G232)/G232</f>
        <v>0.39821432702552345</v>
      </c>
      <c r="J232" s="41">
        <v>1.4976958036422729</v>
      </c>
      <c r="K232" s="37" t="s">
        <v>3</v>
      </c>
      <c r="L232" s="6">
        <v>-0.14608952287260202</v>
      </c>
      <c r="M232" s="22">
        <v>69.44</v>
      </c>
    </row>
    <row r="233" spans="1:13" s="4" customFormat="1" ht="12.5" x14ac:dyDescent="0.25">
      <c r="A233" s="5" t="s">
        <v>33</v>
      </c>
      <c r="B233" s="5" t="s">
        <v>451</v>
      </c>
      <c r="C233" s="21">
        <v>2602793294.1299996</v>
      </c>
      <c r="D233" s="8">
        <v>7</v>
      </c>
      <c r="E233" s="8">
        <v>3</v>
      </c>
      <c r="F233" s="8">
        <v>0</v>
      </c>
      <c r="G233" s="10">
        <v>25.33</v>
      </c>
      <c r="H233" s="10">
        <v>35</v>
      </c>
      <c r="I233" s="34">
        <f>(H233-G233)/G233</f>
        <v>0.38176075799447307</v>
      </c>
      <c r="J233" s="41">
        <v>2.6056060791015625</v>
      </c>
      <c r="K233" s="37" t="s">
        <v>3</v>
      </c>
      <c r="L233" s="6">
        <v>-0.11772901428073845</v>
      </c>
      <c r="M233" s="22">
        <v>19.727414330218068</v>
      </c>
    </row>
    <row r="234" spans="1:13" s="4" customFormat="1" ht="12.5" x14ac:dyDescent="0.25">
      <c r="A234" s="5" t="s">
        <v>137</v>
      </c>
      <c r="B234" s="5" t="s">
        <v>138</v>
      </c>
      <c r="C234" s="21">
        <v>1559837840</v>
      </c>
      <c r="D234" s="8">
        <v>9</v>
      </c>
      <c r="E234" s="8">
        <v>1</v>
      </c>
      <c r="F234" s="8">
        <v>0</v>
      </c>
      <c r="G234" s="10">
        <v>7.04</v>
      </c>
      <c r="H234" s="10">
        <v>9.0749998092651367</v>
      </c>
      <c r="I234" s="34">
        <f>(H234-G234)/G234</f>
        <v>0.28906247290697962</v>
      </c>
      <c r="J234" s="41">
        <v>2.5568182468414307</v>
      </c>
      <c r="K234" s="37" t="s">
        <v>3</v>
      </c>
      <c r="L234" s="6">
        <v>0.1017214397496089</v>
      </c>
      <c r="M234" s="22">
        <v>14.875198353586002</v>
      </c>
    </row>
    <row r="235" spans="1:13" s="4" customFormat="1" ht="12.5" x14ac:dyDescent="0.25">
      <c r="A235" s="5" t="s">
        <v>296</v>
      </c>
      <c r="B235" s="5" t="s">
        <v>297</v>
      </c>
      <c r="C235" s="21">
        <v>9134670560.5799999</v>
      </c>
      <c r="D235" s="8">
        <v>10</v>
      </c>
      <c r="E235" s="8">
        <v>1</v>
      </c>
      <c r="F235" s="8">
        <v>1</v>
      </c>
      <c r="G235" s="10">
        <v>58.57</v>
      </c>
      <c r="H235" s="10">
        <v>74.458000183105469</v>
      </c>
      <c r="I235" s="34">
        <f>(H235-G235)/G235</f>
        <v>0.27126515593487227</v>
      </c>
      <c r="J235" s="41">
        <v>4.719139575958252</v>
      </c>
      <c r="K235" s="37" t="s">
        <v>3</v>
      </c>
      <c r="L235" s="6">
        <v>-8.0822347771500325E-2</v>
      </c>
      <c r="M235" s="22">
        <v>20.52207428170988</v>
      </c>
    </row>
    <row r="236" spans="1:13" s="4" customFormat="1" ht="12.5" x14ac:dyDescent="0.25">
      <c r="A236" s="5" t="s">
        <v>236</v>
      </c>
      <c r="B236" s="5" t="s">
        <v>237</v>
      </c>
      <c r="C236" s="21">
        <v>4667811485.4000006</v>
      </c>
      <c r="D236" s="8">
        <v>7</v>
      </c>
      <c r="E236" s="8">
        <v>6</v>
      </c>
      <c r="F236" s="8">
        <v>0</v>
      </c>
      <c r="G236" s="10">
        <v>17.850000000000001</v>
      </c>
      <c r="H236" s="10">
        <v>22.153999328613281</v>
      </c>
      <c r="I236" s="34">
        <f>(H236-G236)/G236</f>
        <v>0.24112041056657027</v>
      </c>
      <c r="J236" s="41">
        <v>4.0336132049560547</v>
      </c>
      <c r="K236" s="37" t="s">
        <v>25</v>
      </c>
      <c r="L236" s="6">
        <v>-2.7932960893852776E-3</v>
      </c>
      <c r="M236" s="22">
        <v>12.404447533009035</v>
      </c>
    </row>
    <row r="237" spans="1:13" s="4" customFormat="1" ht="12.5" x14ac:dyDescent="0.25">
      <c r="A237" s="5" t="s">
        <v>148</v>
      </c>
      <c r="B237" s="5" t="s">
        <v>149</v>
      </c>
      <c r="C237" s="21">
        <v>24963318496.780003</v>
      </c>
      <c r="D237" s="8">
        <v>11</v>
      </c>
      <c r="E237" s="8">
        <v>4</v>
      </c>
      <c r="F237" s="8">
        <v>1</v>
      </c>
      <c r="G237" s="10">
        <v>37.090000000000003</v>
      </c>
      <c r="H237" s="10">
        <v>45.812999725341797</v>
      </c>
      <c r="I237" s="34">
        <f>(H237-G237)/G237</f>
        <v>0.235184678493982</v>
      </c>
      <c r="J237" s="41">
        <v>5.6465902328491211</v>
      </c>
      <c r="K237" s="37" t="s">
        <v>3</v>
      </c>
      <c r="L237" s="6">
        <v>0.13286499694563236</v>
      </c>
      <c r="M237" s="7" t="s">
        <v>443</v>
      </c>
    </row>
    <row r="238" spans="1:13" s="4" customFormat="1" ht="12.5" x14ac:dyDescent="0.25">
      <c r="A238" s="5" t="s">
        <v>135</v>
      </c>
      <c r="B238" s="5" t="s">
        <v>136</v>
      </c>
      <c r="C238" s="21">
        <v>31086107565.473103</v>
      </c>
      <c r="D238" s="8">
        <v>9</v>
      </c>
      <c r="E238" s="8">
        <v>3</v>
      </c>
      <c r="F238" s="8">
        <v>0</v>
      </c>
      <c r="G238" s="10">
        <v>47.71</v>
      </c>
      <c r="H238" s="10">
        <v>58.541000366210938</v>
      </c>
      <c r="I238" s="34">
        <f>(H238-G238)/G238</f>
        <v>0.22701740444793411</v>
      </c>
      <c r="J238" s="41">
        <v>5.0604991912841797</v>
      </c>
      <c r="K238" s="37" t="s">
        <v>3</v>
      </c>
      <c r="L238" s="6">
        <v>4.4439579684763642E-2</v>
      </c>
      <c r="M238" s="22">
        <v>37.885754162350828</v>
      </c>
    </row>
    <row r="239" spans="1:13" s="4" customFormat="1" ht="12.5" x14ac:dyDescent="0.25">
      <c r="A239" s="5" t="s">
        <v>19</v>
      </c>
      <c r="B239" s="5" t="s">
        <v>20</v>
      </c>
      <c r="C239" s="21">
        <v>6484221191.3199997</v>
      </c>
      <c r="D239" s="8">
        <v>3</v>
      </c>
      <c r="E239" s="8">
        <v>8</v>
      </c>
      <c r="F239" s="8">
        <v>0</v>
      </c>
      <c r="G239" s="10">
        <v>8.44</v>
      </c>
      <c r="H239" s="10">
        <v>9.2880001068115234</v>
      </c>
      <c r="I239" s="34">
        <f>(H239-G239)/G239</f>
        <v>0.10047394630468294</v>
      </c>
      <c r="J239" s="41">
        <v>4.2197632789611816</v>
      </c>
      <c r="K239" s="37" t="s">
        <v>3</v>
      </c>
      <c r="L239" s="6">
        <v>0.32288401253918497</v>
      </c>
      <c r="M239" s="22">
        <v>16.718750990447337</v>
      </c>
    </row>
    <row r="240" spans="1:13" s="4" customFormat="1" ht="12.5" x14ac:dyDescent="0.25">
      <c r="A240" s="5" t="s">
        <v>235</v>
      </c>
      <c r="B240" s="5" t="s">
        <v>453</v>
      </c>
      <c r="C240" s="21">
        <v>6423808648.7649994</v>
      </c>
      <c r="D240" s="8">
        <v>3</v>
      </c>
      <c r="E240" s="8">
        <v>4</v>
      </c>
      <c r="F240" s="8">
        <v>0</v>
      </c>
      <c r="G240" s="10">
        <v>56.38</v>
      </c>
      <c r="H240" s="10">
        <v>60.285999298095703</v>
      </c>
      <c r="I240" s="34">
        <f>(H240-G240)/G240</f>
        <v>6.9279874035042571E-2</v>
      </c>
      <c r="J240" s="41">
        <v>3.5792832374572754</v>
      </c>
      <c r="K240" s="37" t="s">
        <v>3</v>
      </c>
      <c r="L240" s="6">
        <v>0.18495166036149646</v>
      </c>
      <c r="M240" s="22">
        <v>12.19818260493293</v>
      </c>
    </row>
    <row r="241" spans="1:13" s="4" customFormat="1" ht="12.5" x14ac:dyDescent="0.25">
      <c r="A241" s="5" t="s">
        <v>371</v>
      </c>
      <c r="B241" s="5" t="s">
        <v>372</v>
      </c>
      <c r="C241" s="21">
        <v>36073826063.68</v>
      </c>
      <c r="D241" s="8">
        <v>6</v>
      </c>
      <c r="E241" s="8">
        <v>7</v>
      </c>
      <c r="F241" s="8">
        <v>4</v>
      </c>
      <c r="G241" s="10">
        <v>71.36</v>
      </c>
      <c r="H241" s="10">
        <v>73.427001953125</v>
      </c>
      <c r="I241" s="34">
        <f>(H241-G241)/G241</f>
        <v>2.8965834544913124E-2</v>
      </c>
      <c r="J241" s="41">
        <v>3.5874438285827637</v>
      </c>
      <c r="K241" s="37" t="s">
        <v>3</v>
      </c>
      <c r="L241" s="6">
        <v>0.19470952620123905</v>
      </c>
      <c r="M241" s="22">
        <v>19.761838825810024</v>
      </c>
    </row>
    <row r="242" spans="1:13" s="4" customFormat="1" ht="12.5" x14ac:dyDescent="0.25">
      <c r="A242" s="5" t="s">
        <v>177</v>
      </c>
      <c r="B242" s="5" t="s">
        <v>178</v>
      </c>
      <c r="C242" s="21">
        <v>20410065552.360001</v>
      </c>
      <c r="D242" s="8">
        <v>6</v>
      </c>
      <c r="E242" s="8">
        <v>7</v>
      </c>
      <c r="F242" s="8">
        <v>2</v>
      </c>
      <c r="G242" s="10">
        <v>67.64</v>
      </c>
      <c r="H242" s="10">
        <v>69.213996887207031</v>
      </c>
      <c r="I242" s="34">
        <f>(H242-G242)/G242</f>
        <v>2.32702082674014E-2</v>
      </c>
      <c r="J242" s="41">
        <v>4.331756591796875</v>
      </c>
      <c r="K242" s="37" t="s">
        <v>3</v>
      </c>
      <c r="L242" s="6">
        <v>0.25888702773124894</v>
      </c>
      <c r="M242" s="22">
        <v>19.177771477176069</v>
      </c>
    </row>
    <row r="243" spans="1:13" s="4" customFormat="1" ht="12.5" x14ac:dyDescent="0.25">
      <c r="A243" s="5" t="s">
        <v>122</v>
      </c>
      <c r="B243" s="5" t="s">
        <v>452</v>
      </c>
      <c r="C243" s="21">
        <v>11698423055.65</v>
      </c>
      <c r="D243" s="8">
        <v>1</v>
      </c>
      <c r="E243" s="8">
        <v>6</v>
      </c>
      <c r="F243" s="8">
        <v>0</v>
      </c>
      <c r="G243" s="10">
        <v>42.73</v>
      </c>
      <c r="H243" s="10">
        <v>43.285999298095703</v>
      </c>
      <c r="I243" s="34">
        <f>(H243-G243)/G243</f>
        <v>1.3011918981879389E-2</v>
      </c>
      <c r="J243" s="41">
        <v>4.2845778465270996</v>
      </c>
      <c r="K243" s="37" t="s">
        <v>3</v>
      </c>
      <c r="L243" s="6">
        <v>0.22611190817790527</v>
      </c>
      <c r="M243" s="22">
        <v>17.091999999999999</v>
      </c>
    </row>
    <row r="244" spans="1:13" s="4" customFormat="1" ht="12.5" x14ac:dyDescent="0.25">
      <c r="A244" s="5" t="s">
        <v>323</v>
      </c>
      <c r="B244" s="5" t="s">
        <v>324</v>
      </c>
      <c r="C244" s="21">
        <v>32772078153.039997</v>
      </c>
      <c r="D244" s="8">
        <v>1</v>
      </c>
      <c r="E244" s="8">
        <v>10</v>
      </c>
      <c r="F244" s="8">
        <v>3</v>
      </c>
      <c r="G244" s="10">
        <v>54.64</v>
      </c>
      <c r="H244" s="10">
        <v>52.143001556396484</v>
      </c>
      <c r="I244" s="34">
        <f>(H244-G244)/G244</f>
        <v>-4.5699093038131702E-2</v>
      </c>
      <c r="J244" s="41">
        <v>2.4385066032409668</v>
      </c>
      <c r="K244" s="37" t="s">
        <v>3</v>
      </c>
      <c r="L244" s="6">
        <v>0.23424440930652812</v>
      </c>
      <c r="M244" s="22">
        <v>24.458370635631155</v>
      </c>
    </row>
    <row r="245" spans="1:13" ht="13" x14ac:dyDescent="0.3">
      <c r="A245" s="5" t="s">
        <v>434</v>
      </c>
    </row>
    <row r="250" spans="1:13" s="4" customFormat="1" ht="13" x14ac:dyDescent="0.3">
      <c r="A250" s="2"/>
      <c r="B250" s="2"/>
      <c r="C250" s="9"/>
      <c r="D250" s="9"/>
      <c r="E250" s="9"/>
      <c r="F250" s="11"/>
      <c r="G250" s="11"/>
      <c r="H250" s="2"/>
      <c r="I250" s="35"/>
      <c r="J250" s="3"/>
      <c r="K250" s="35"/>
      <c r="L250" s="1"/>
      <c r="M250" s="1"/>
    </row>
    <row r="251" spans="1:13" s="4" customFormat="1" ht="12.5" customHeight="1" x14ac:dyDescent="0.3">
      <c r="A251" s="2"/>
      <c r="B251" s="2"/>
      <c r="C251" s="9"/>
      <c r="D251" s="9"/>
      <c r="E251" s="9"/>
      <c r="F251" s="11"/>
      <c r="G251" s="11"/>
      <c r="H251" s="2"/>
      <c r="I251" s="35"/>
      <c r="J251" s="3"/>
      <c r="K251" s="35"/>
      <c r="L251" s="1"/>
      <c r="M251" s="1"/>
    </row>
    <row r="252" spans="1:13" x14ac:dyDescent="0.3">
      <c r="M252" s="23"/>
    </row>
    <row r="253" spans="1:13" x14ac:dyDescent="0.3">
      <c r="M253" s="23"/>
    </row>
  </sheetData>
  <sortState xmlns:xlrd2="http://schemas.microsoft.com/office/spreadsheetml/2017/richdata2" ref="A212:M229">
    <sortCondition descending="1" ref="I212:I229"/>
  </sortState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cc05aab-6283-406f-8421-8fb05065eb76}" enabled="1" method="Standard" siteId="{6f8518e1-bbdc-41ae-a82c-024046d586d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SPTSX Composite Index</vt:lpstr>
    </vt:vector>
  </TitlesOfParts>
  <Company>Bloomberg 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Bloomberg EREP Reporting platform</dc:creator>
  <cp:keywords>Erep request id:6956f2839ca00000 on NXPGR-OB-500</cp:keywords>
  <cp:lastModifiedBy>Dowty, Jennifer</cp:lastModifiedBy>
  <dcterms:created xsi:type="dcterms:W3CDTF">2026-01-01T22:22:33Z</dcterms:created>
  <dcterms:modified xsi:type="dcterms:W3CDTF">2026-01-05T19:52:18Z</dcterms:modified>
</cp:coreProperties>
</file>