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bthomson\Desktop\"/>
    </mc:Choice>
  </mc:AlternateContent>
  <bookViews>
    <workbookView xWindow="0" yWindow="0" windowWidth="20490" windowHeight="7020"/>
  </bookViews>
  <sheets>
    <sheet name="Sheet1" sheetId="1" r:id="rId1"/>
    <sheet name="Sheet3" sheetId="5" r:id="rId2"/>
    <sheet name="Sheet2" sheetId="7" r:id="rId3"/>
  </sheet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E22" i="7" l="1"/>
  <c r="E34" i="5"/>
</calcChain>
</file>

<file path=xl/sharedStrings.xml><?xml version="1.0" encoding="utf-8"?>
<sst xmlns="http://schemas.openxmlformats.org/spreadsheetml/2006/main" count="158" uniqueCount="141">
  <si>
    <t>Fund</t>
  </si>
  <si>
    <t>Ticker</t>
  </si>
  <si>
    <t>TER (%)</t>
  </si>
  <si>
    <t>BMO Monthly Income ETF</t>
  </si>
  <si>
    <t>Horizons Active Canadian Dividend ETF</t>
  </si>
  <si>
    <t>Feb 04</t>
  </si>
  <si>
    <t>Feb 03</t>
  </si>
  <si>
    <t>Jan 31</t>
  </si>
  <si>
    <t>Jan 30</t>
  </si>
  <si>
    <t>Jan 29</t>
  </si>
  <si>
    <t>Jan 28</t>
  </si>
  <si>
    <t>Jan 27</t>
  </si>
  <si>
    <t>Jan 24</t>
  </si>
  <si>
    <t>Jan 23</t>
  </si>
  <si>
    <t>Jan 22</t>
  </si>
  <si>
    <t>Jan 21</t>
  </si>
  <si>
    <t>Jan 20</t>
  </si>
  <si>
    <t>Jan 17</t>
  </si>
  <si>
    <t>Jan 16</t>
  </si>
  <si>
    <t>monthly</t>
  </si>
  <si>
    <t xml:space="preserve"> </t>
  </si>
  <si>
    <t>Feb 05</t>
  </si>
  <si>
    <t>BMO Canadian Dividend ETF</t>
  </si>
  <si>
    <t>ZDV-T</t>
  </si>
  <si>
    <t>ZMI-T</t>
  </si>
  <si>
    <t>HAL-T</t>
  </si>
  <si>
    <t>CDZ-T</t>
  </si>
  <si>
    <t>XTR-T</t>
  </si>
  <si>
    <t>XDV-T</t>
  </si>
  <si>
    <t>XEI-T</t>
  </si>
  <si>
    <t>iShares Diversified Monthly Income ETF</t>
  </si>
  <si>
    <t>iShares Canadian Select Dividend Index ETF</t>
  </si>
  <si>
    <t>PDC-T</t>
  </si>
  <si>
    <t>VDY-T</t>
  </si>
  <si>
    <t>iShares S&amp;P/TSX Cdn Dividend Aristocrats Index ETF</t>
  </si>
  <si>
    <t>Vanguard FTSE Cdn High Dividend Yield Index ETF</t>
  </si>
  <si>
    <t>Mar 27</t>
  </si>
  <si>
    <t>Mar 23</t>
  </si>
  <si>
    <t>MER (%)</t>
  </si>
  <si>
    <t>Mar 26</t>
  </si>
  <si>
    <t>Mar 22</t>
  </si>
  <si>
    <t>Mar 21</t>
  </si>
  <si>
    <t>Mar 20</t>
  </si>
  <si>
    <t>Mar 19</t>
  </si>
  <si>
    <t>Mar 16</t>
  </si>
  <si>
    <t>Mar 15</t>
  </si>
  <si>
    <t>Mar 14</t>
  </si>
  <si>
    <t>Mar 13</t>
  </si>
  <si>
    <t>Mar 12</t>
  </si>
  <si>
    <t>Mar 09</t>
  </si>
  <si>
    <t>Mar 08</t>
  </si>
  <si>
    <t>Mar 07</t>
  </si>
  <si>
    <t>Mar 06</t>
  </si>
  <si>
    <t>Mar 05</t>
  </si>
  <si>
    <t>Mar 02</t>
  </si>
  <si>
    <t>Mar 01</t>
  </si>
  <si>
    <t>Feb 28</t>
  </si>
  <si>
    <t>Feb 27</t>
  </si>
  <si>
    <t>Feb 26</t>
  </si>
  <si>
    <t>Feb 23</t>
  </si>
  <si>
    <t>Feb 22</t>
  </si>
  <si>
    <t>FIE-T</t>
  </si>
  <si>
    <t>iShares Canadian Financial Monthly Income ETF</t>
  </si>
  <si>
    <t>Apr 03</t>
  </si>
  <si>
    <t>Apr 02</t>
  </si>
  <si>
    <t>Mar 30</t>
  </si>
  <si>
    <t>Mar 29</t>
  </si>
  <si>
    <t>Mar 28</t>
  </si>
  <si>
    <t>Utilities 9.5%</t>
  </si>
  <si>
    <t>iShares S&amp;P/TSX Composite High Dividend Index ETF</t>
  </si>
  <si>
    <t>Energy 19.5%</t>
  </si>
  <si>
    <t>quarterly</t>
  </si>
  <si>
    <t xml:space="preserve">1-yr 
</t>
  </si>
  <si>
    <t xml:space="preserve">3-yr 
</t>
  </si>
  <si>
    <t xml:space="preserve">5-yr 
</t>
  </si>
  <si>
    <t>Apr 04</t>
  </si>
  <si>
    <t>10-21-2011</t>
  </si>
  <si>
    <t>01-28-2011</t>
  </si>
  <si>
    <t>02-09-2010</t>
  </si>
  <si>
    <t>04-16-2010</t>
  </si>
  <si>
    <t>09-08-2006</t>
  </si>
  <si>
    <t>12-19-2005</t>
  </si>
  <si>
    <t>04-12-2011</t>
  </si>
  <si>
    <t>06-16-2011</t>
  </si>
  <si>
    <t>11-02-2012</t>
  </si>
  <si>
    <t>Invesco Canadian Dividend Index ETF</t>
  </si>
  <si>
    <t>RBC Quant Canadian Dividend Leaders ETF</t>
  </si>
  <si>
    <t>Financials 38%</t>
  </si>
  <si>
    <t>Utilities 13.5%</t>
  </si>
  <si>
    <t>Financials 65%</t>
  </si>
  <si>
    <t>Energy 22.5%</t>
  </si>
  <si>
    <t>Utilities 5.5%</t>
  </si>
  <si>
    <t>Financials 19%</t>
  </si>
  <si>
    <t>Financials 33.5%</t>
  </si>
  <si>
    <t>Energy 22%</t>
  </si>
  <si>
    <t>Telecom 11%</t>
  </si>
  <si>
    <t>Insurance 19%</t>
  </si>
  <si>
    <t>Energy 18.5%</t>
  </si>
  <si>
    <t>Utilities 16.5%</t>
  </si>
  <si>
    <t>Good foundation here -- all stocks held by this ETF have increased dividends annually for at least five straight years. Yet the overall effect is just so-so. Fees are high and returns are middling.</t>
  </si>
  <si>
    <t>Stocks 50%</t>
  </si>
  <si>
    <t>Bonds, cash 50%</t>
  </si>
  <si>
    <t>Stocks 60%</t>
  </si>
  <si>
    <t>Bonds 40%</t>
  </si>
  <si>
    <t>Telecom 13.5%</t>
  </si>
  <si>
    <t>Energy 29.5%</t>
  </si>
  <si>
    <t xml:space="preserve">Hard to see an investor scanning this list and choosing RCD ahead of all others. Given how RBC's ETF business and BlackRock's iShares lineup have joined forces, you have to wonder if there's a future for RCD. </t>
  </si>
  <si>
    <t>Market data to March 26</t>
  </si>
  <si>
    <t>Financials 35%</t>
  </si>
  <si>
    <t>Energy 25.5%</t>
  </si>
  <si>
    <t>Telecom 15.5%</t>
  </si>
  <si>
    <t>Banks 55.5%</t>
  </si>
  <si>
    <t>Real estate 8.5%</t>
  </si>
  <si>
    <t>Financials 22%</t>
  </si>
  <si>
    <t>17*</t>
  </si>
  <si>
    <t>8*</t>
  </si>
  <si>
    <t>*holdings are mainly other ETFs</t>
  </si>
  <si>
    <t>Financials 60.5%</t>
  </si>
  <si>
    <t>You'll live and die with bank stocks in this dividend ETF. Seven of the Top 10 holdings are banks. CIBC was the top holding at close to 9 per cent in late March.</t>
  </si>
  <si>
    <t>Financials 29.5%</t>
  </si>
  <si>
    <t>Utilities 15.5%</t>
  </si>
  <si>
    <t>Not the cheapest on fees, but a steady performer. Like many funds in this group, the aim is to blend a high dividend yield with dividend growth potential.</t>
  </si>
  <si>
    <t>While many dividend ETFs emphasize dividend growth in their portfolios, XEI's portfolio is built using stocks with dividend yields above the median level. Dividend growth is a better strategy than chasing yield, yet this ETF has been one of the stronger performers on this list in recent years.</t>
  </si>
  <si>
    <t>The Globe and Mail 2019 ETF Buyer's Guide, Vol. 5 - Canadian dividend &amp; income ETFs</t>
  </si>
  <si>
    <t>Div. Yield (%)</t>
  </si>
  <si>
    <t>Top sector weightings</t>
  </si>
  <si>
    <t>Ann. total returns to Feb. 28 (%)</t>
  </si>
  <si>
    <t>Launch date (mm/dd/yyyy)</t>
  </si>
  <si>
    <t>Recent price ($)</t>
  </si>
  <si>
    <t>Assets ($ mil.)</t>
  </si>
  <si>
    <t>3-yr beta</t>
  </si>
  <si>
    <t>Div. dist. freq.</t>
  </si>
  <si>
    <t>No. of holdings</t>
  </si>
  <si>
    <t>The underlying portfolio of various BMO ETFs comes across like an over-eager MBA student's thesis. Excessively complex holdings, plus a hefty fee for a portfolio holding a lot of bonds. Close to one-third of the portfolio is U.S. content.</t>
  </si>
  <si>
    <t xml:space="preserve">Popular with investors -- might the high yield be blinding them to the similarly high MER? Note for non-registered accounts: Distributions have in some past years included a big return of capital as well as dividends. In a non-registered account, ROC reduces your cost base for a fund and can increase your capital gain when you sell. </t>
  </si>
  <si>
    <t>Another pricey fund-of-funds product, this one blending various bond types with dividend-paying common and preferred shares. Don't grab up that juicy yield without understanding where it comes from. In past years, a return of capital has often made up a big part of the monthly payouts in non-registered accounts. Note: As with ZMI, the MER shown here is all-inclusive. No extra fees apply for underlying funds.</t>
  </si>
  <si>
    <t>RCD-T</t>
  </si>
  <si>
    <t>VDY tracks an index of stocks characterized by high dividend yields. High-yielding stocks tend to be lower quality, yet almost 60 per cent of VDY is accounted for by the Big Five banks plus insurers Manulife and Sun Life. For investors who want a low-cost dividend ETF built on financial stocks.</t>
  </si>
  <si>
    <t>Research by Rob Carrick; source: ETF company websites, globeinvestor.com</t>
  </si>
  <si>
    <r>
      <rPr>
        <b/>
        <i/>
        <sz val="12"/>
        <rFont val="Calibri"/>
        <family val="2"/>
        <scheme val="minor"/>
      </rPr>
      <t>Rob Carrick's comments</t>
    </r>
    <r>
      <rPr>
        <i/>
        <sz val="12"/>
        <rFont val="Calibri"/>
        <family val="2"/>
        <scheme val="minor"/>
      </rPr>
      <t>: A higher yield than most other dividend ETFs on this list and a comparatively reasonable fee. Worth noting that BMO's Canadian equity ETF (ZCN) has an MER of just 0.06 per cent.</t>
    </r>
  </si>
  <si>
    <t>Tiny in size and lightly traded, this strong performer has been shunned by investors. Yes, the MER is quite high. But it should come down a bit thanks to a cut in the management fee (the biggest component of the 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</si>
</sst>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9" x14ac:knownFonts="1">
    <font>
      <sz val="11"/>
      <color theme="1"/>
      <name val="Calibri"/>
      <family val="2"/>
      <scheme val="minor"/>
    </font>
    <font>
      <sz val="10"/>
      <color theme="1"/>
      <name val="Arial"/>
      <family val="2"/>
    </font>
    <font>
      <b/>
      <sz val="11"/>
      <color theme="1"/>
      <name val="Calibri"/>
      <family val="2"/>
      <scheme val="minor"/>
    </font>
    <font>
      <sz val="9"/>
      <color theme="1"/>
      <name val="Arial"/>
      <family val="2"/>
    </font>
    <font>
      <b/>
      <sz val="12"/>
      <color theme="1"/>
      <name val="Calibri"/>
      <family val="2"/>
      <scheme val="minor"/>
    </font>
    <font>
      <b/>
      <sz val="28"/>
      <color theme="0"/>
      <name val="Calibri"/>
      <family val="2"/>
      <scheme val="minor"/>
    </font>
    <font>
      <sz val="28"/>
      <color theme="1"/>
      <name val="Calibri"/>
      <family val="2"/>
      <scheme val="minor"/>
    </font>
    <font>
      <sz val="12"/>
      <name val="Calibri"/>
      <family val="2"/>
      <scheme val="minor"/>
    </font>
    <font>
      <i/>
      <sz val="12"/>
      <name val="Calibri"/>
      <family val="2"/>
      <scheme val="minor"/>
    </font>
    <font>
      <u/>
      <sz val="11"/>
      <color theme="10"/>
      <name val="Calibri"/>
      <family val="2"/>
      <scheme val="minor"/>
    </font>
    <font>
      <u/>
      <sz val="11"/>
      <color theme="11"/>
      <name val="Calibri"/>
      <family val="2"/>
      <scheme val="minor"/>
    </font>
    <font>
      <sz val="8"/>
      <color theme="1"/>
      <name val="Calibri"/>
      <family val="2"/>
      <scheme val="minor"/>
    </font>
    <font>
      <b/>
      <sz val="8"/>
      <color theme="1"/>
      <name val="Calibri"/>
      <family val="2"/>
      <scheme val="minor"/>
    </font>
    <font>
      <sz val="11"/>
      <name val="Calibri"/>
      <family val="2"/>
      <scheme val="minor"/>
    </font>
    <font>
      <b/>
      <sz val="12"/>
      <name val="Calibri"/>
      <family val="2"/>
      <scheme val="minor"/>
    </font>
    <font>
      <i/>
      <sz val="11"/>
      <name val="Calibri"/>
      <family val="2"/>
      <scheme val="minor"/>
    </font>
    <font>
      <b/>
      <i/>
      <sz val="12"/>
      <name val="Calibri"/>
      <family val="2"/>
      <scheme val="minor"/>
    </font>
    <font>
      <b/>
      <sz val="28"/>
      <name val="Calibri"/>
      <family val="2"/>
      <scheme val="minor"/>
    </font>
    <font>
      <sz val="28"/>
      <name val="Calibri"/>
      <family val="2"/>
      <scheme val="minor"/>
    </font>
  </fonts>
  <fills count="9">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EEEEEE"/>
        <bgColor indexed="64"/>
      </patternFill>
    </fill>
    <fill>
      <patternFill patternType="solid">
        <fgColor theme="2" tint="-9.9978637043366805E-2"/>
        <bgColor indexed="64"/>
      </patternFill>
    </fill>
    <fill>
      <patternFill patternType="solid">
        <fgColor theme="0"/>
        <bgColor indexed="64"/>
      </patternFill>
    </fill>
    <fill>
      <patternFill patternType="solid">
        <fgColor theme="8"/>
        <bgColor indexed="64"/>
      </patternFill>
    </fill>
    <fill>
      <patternFill patternType="solid">
        <fgColor theme="8" tint="0.79998168889431442"/>
        <bgColor indexed="64"/>
      </patternFill>
    </fill>
  </fills>
  <borders count="9">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11">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130">
    <xf numFmtId="0" fontId="0" fillId="0" borderId="0" xfId="0"/>
    <xf numFmtId="0" fontId="0" fillId="2" borderId="0" xfId="0" applyFill="1"/>
    <xf numFmtId="3" fontId="0" fillId="0" borderId="0" xfId="0" applyNumberFormat="1"/>
    <xf numFmtId="0" fontId="1" fillId="2" borderId="0" xfId="0" applyFont="1" applyFill="1" applyAlignment="1">
      <alignment vertical="center" wrapText="1"/>
    </xf>
    <xf numFmtId="0" fontId="0" fillId="0" borderId="0" xfId="0" applyFont="1"/>
    <xf numFmtId="0" fontId="0" fillId="0" borderId="0" xfId="0" applyFont="1" applyFill="1"/>
    <xf numFmtId="0" fontId="1" fillId="2" borderId="0" xfId="0" applyFont="1" applyFill="1" applyAlignment="1">
      <alignment horizontal="left" vertical="center" wrapText="1"/>
    </xf>
    <xf numFmtId="0" fontId="1" fillId="2" borderId="0" xfId="0" applyFont="1" applyFill="1" applyAlignment="1">
      <alignment horizontal="right" vertical="center" wrapText="1"/>
    </xf>
    <xf numFmtId="3" fontId="1" fillId="2" borderId="0" xfId="0" applyNumberFormat="1" applyFont="1" applyFill="1" applyAlignment="1">
      <alignment horizontal="right" vertical="center" wrapText="1"/>
    </xf>
    <xf numFmtId="0" fontId="1" fillId="3" borderId="0" xfId="0" applyFont="1" applyFill="1" applyAlignment="1">
      <alignment horizontal="left" vertical="center" wrapText="1"/>
    </xf>
    <xf numFmtId="0" fontId="1" fillId="3" borderId="0" xfId="0" applyFont="1" applyFill="1" applyAlignment="1">
      <alignment horizontal="right" vertical="center" wrapText="1"/>
    </xf>
    <xf numFmtId="3" fontId="1" fillId="3" borderId="0" xfId="0" applyNumberFormat="1" applyFont="1" applyFill="1" applyAlignment="1">
      <alignment horizontal="right" vertical="center" wrapText="1"/>
    </xf>
    <xf numFmtId="0" fontId="3" fillId="4" borderId="0" xfId="0" applyFont="1" applyFill="1" applyAlignment="1">
      <alignment horizontal="right" vertical="center" wrapText="1"/>
    </xf>
    <xf numFmtId="15" fontId="3" fillId="2" borderId="0" xfId="0" applyNumberFormat="1" applyFont="1" applyFill="1" applyAlignment="1">
      <alignment horizontal="right" vertical="center"/>
    </xf>
    <xf numFmtId="0" fontId="3" fillId="2" borderId="0" xfId="0" applyFont="1" applyFill="1" applyAlignment="1">
      <alignment horizontal="right" vertical="center" wrapText="1"/>
    </xf>
    <xf numFmtId="3" fontId="3" fillId="2" borderId="0" xfId="0" applyNumberFormat="1" applyFont="1" applyFill="1" applyAlignment="1">
      <alignment horizontal="right" vertical="center" wrapText="1"/>
    </xf>
    <xf numFmtId="0" fontId="0" fillId="0" borderId="0" xfId="0" applyFont="1" applyAlignment="1">
      <alignment horizontal="left"/>
    </xf>
    <xf numFmtId="0" fontId="0" fillId="0" borderId="0" xfId="0" applyFont="1" applyAlignment="1">
      <alignment horizontal="right"/>
    </xf>
    <xf numFmtId="0" fontId="2" fillId="0" borderId="0" xfId="0" applyFont="1" applyAlignment="1">
      <alignment wrapText="1"/>
    </xf>
    <xf numFmtId="0" fontId="0" fillId="0" borderId="0" xfId="0" applyFont="1" applyAlignment="1">
      <alignment horizontal="center"/>
    </xf>
    <xf numFmtId="0" fontId="4" fillId="5" borderId="1" xfId="0" applyFont="1" applyFill="1" applyBorder="1" applyAlignment="1">
      <alignment wrapText="1"/>
    </xf>
    <xf numFmtId="0" fontId="4" fillId="5" borderId="1" xfId="0" applyFont="1" applyFill="1" applyBorder="1" applyAlignment="1">
      <alignment horizontal="center" wrapText="1"/>
    </xf>
    <xf numFmtId="0" fontId="4" fillId="5" borderId="1" xfId="0" applyFont="1" applyFill="1" applyBorder="1" applyAlignment="1">
      <alignment horizontal="left" wrapText="1"/>
    </xf>
    <xf numFmtId="0" fontId="4" fillId="5" borderId="1" xfId="0" applyFont="1" applyFill="1" applyBorder="1" applyAlignment="1">
      <alignment horizontal="right" wrapText="1"/>
    </xf>
    <xf numFmtId="0" fontId="0" fillId="0" borderId="0" xfId="0" applyFont="1" applyFill="1" applyAlignment="1">
      <alignment horizontal="center"/>
    </xf>
    <xf numFmtId="0" fontId="0" fillId="0" borderId="0" xfId="0" applyFont="1" applyFill="1" applyAlignment="1">
      <alignment horizontal="left"/>
    </xf>
    <xf numFmtId="0" fontId="0" fillId="0" borderId="0" xfId="0" applyFont="1" applyFill="1" applyAlignment="1">
      <alignment horizontal="right"/>
    </xf>
    <xf numFmtId="3" fontId="0" fillId="0" borderId="0" xfId="0" applyNumberFormat="1" applyFont="1" applyFill="1" applyAlignment="1">
      <alignment horizontal="center"/>
    </xf>
    <xf numFmtId="0" fontId="7" fillId="0" borderId="3" xfId="0" applyFont="1" applyFill="1" applyBorder="1" applyAlignment="1">
      <alignment horizontal="center"/>
    </xf>
    <xf numFmtId="0" fontId="7" fillId="0" borderId="3" xfId="0" applyFont="1" applyFill="1" applyBorder="1" applyAlignment="1">
      <alignment horizontal="center" wrapText="1"/>
    </xf>
    <xf numFmtId="3" fontId="7" fillId="0" borderId="3" xfId="0" applyNumberFormat="1" applyFont="1" applyFill="1" applyBorder="1" applyAlignment="1">
      <alignment horizontal="center" wrapText="1"/>
    </xf>
    <xf numFmtId="0" fontId="7" fillId="0" borderId="3" xfId="0" applyFont="1" applyFill="1" applyBorder="1" applyAlignment="1">
      <alignment horizontal="left"/>
    </xf>
    <xf numFmtId="0" fontId="7" fillId="0" borderId="5" xfId="0" applyFont="1" applyFill="1" applyBorder="1"/>
    <xf numFmtId="0" fontId="7" fillId="0" borderId="0" xfId="0" applyFont="1" applyFill="1" applyBorder="1" applyAlignment="1">
      <alignment horizontal="center"/>
    </xf>
    <xf numFmtId="0" fontId="7" fillId="0" borderId="0" xfId="0" applyFont="1" applyFill="1" applyBorder="1" applyAlignment="1">
      <alignment horizontal="center" wrapText="1"/>
    </xf>
    <xf numFmtId="0" fontId="7" fillId="0" borderId="0" xfId="0" applyFont="1" applyFill="1" applyBorder="1" applyAlignment="1">
      <alignment horizontal="left"/>
    </xf>
    <xf numFmtId="14" fontId="7" fillId="0" borderId="4" xfId="0" applyNumberFormat="1" applyFont="1" applyFill="1" applyBorder="1" applyAlignment="1">
      <alignment horizontal="right" wrapText="1"/>
    </xf>
    <xf numFmtId="3" fontId="7" fillId="0" borderId="3" xfId="0" applyNumberFormat="1" applyFont="1" applyFill="1" applyBorder="1" applyAlignment="1">
      <alignment horizontal="center"/>
    </xf>
    <xf numFmtId="14" fontId="7" fillId="0" borderId="4" xfId="0" applyNumberFormat="1" applyFont="1" applyFill="1" applyBorder="1" applyAlignment="1">
      <alignment horizontal="right"/>
    </xf>
    <xf numFmtId="3" fontId="7" fillId="0" borderId="0" xfId="0" applyNumberFormat="1" applyFont="1" applyFill="1" applyBorder="1" applyAlignment="1">
      <alignment horizontal="center"/>
    </xf>
    <xf numFmtId="0" fontId="7" fillId="0" borderId="0" xfId="0" applyFont="1" applyFill="1"/>
    <xf numFmtId="0" fontId="7" fillId="0" borderId="6" xfId="0" applyFont="1" applyFill="1" applyBorder="1" applyAlignment="1">
      <alignment horizontal="right"/>
    </xf>
    <xf numFmtId="0" fontId="7" fillId="0" borderId="6" xfId="0" applyFont="1" applyFill="1" applyBorder="1" applyAlignment="1">
      <alignment horizontal="right" wrapText="1"/>
    </xf>
    <xf numFmtId="0" fontId="0" fillId="0" borderId="0" xfId="0" applyFont="1" applyFill="1" applyBorder="1"/>
    <xf numFmtId="0" fontId="6" fillId="5" borderId="0" xfId="0" applyFont="1" applyFill="1" applyAlignment="1">
      <alignment vertical="center"/>
    </xf>
    <xf numFmtId="0" fontId="5" fillId="5" borderId="0" xfId="0" applyFont="1" applyFill="1" applyAlignment="1">
      <alignment vertical="top"/>
    </xf>
    <xf numFmtId="0" fontId="0" fillId="0" borderId="0" xfId="0" applyFont="1" applyFill="1" applyAlignment="1">
      <alignment wrapText="1"/>
    </xf>
    <xf numFmtId="0" fontId="4" fillId="5" borderId="0" xfId="0" applyFont="1" applyFill="1" applyAlignment="1">
      <alignment horizontal="center" vertical="center"/>
    </xf>
    <xf numFmtId="0" fontId="11" fillId="5" borderId="0" xfId="0" applyFont="1" applyFill="1" applyAlignment="1">
      <alignment vertical="center"/>
    </xf>
    <xf numFmtId="0" fontId="13" fillId="0" borderId="0" xfId="0" applyFont="1" applyFill="1"/>
    <xf numFmtId="0" fontId="13" fillId="6" borderId="0" xfId="0" applyFont="1" applyFill="1"/>
    <xf numFmtId="0" fontId="13" fillId="0" borderId="0" xfId="0" applyFont="1"/>
    <xf numFmtId="0" fontId="11" fillId="5" borderId="0" xfId="0" applyFont="1" applyFill="1" applyAlignment="1">
      <alignment horizontal="center" vertical="center"/>
    </xf>
    <xf numFmtId="0" fontId="6" fillId="5" borderId="0" xfId="0" applyFont="1" applyFill="1" applyAlignment="1">
      <alignment horizontal="center" vertical="center"/>
    </xf>
    <xf numFmtId="0" fontId="4" fillId="5"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2" fontId="7" fillId="0" borderId="3" xfId="0" applyNumberFormat="1"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2" fontId="7" fillId="0" borderId="0" xfId="0" applyNumberFormat="1" applyFont="1" applyFill="1" applyBorder="1" applyAlignment="1">
      <alignment horizontal="center" vertical="center"/>
    </xf>
    <xf numFmtId="3" fontId="7" fillId="0" borderId="3" xfId="0" applyNumberFormat="1" applyFont="1" applyFill="1" applyBorder="1" applyAlignment="1">
      <alignment horizontal="center" vertical="center"/>
    </xf>
    <xf numFmtId="164" fontId="7" fillId="0" borderId="0" xfId="0" applyNumberFormat="1" applyFont="1" applyFill="1" applyBorder="1" applyAlignment="1">
      <alignment horizontal="center" vertical="center"/>
    </xf>
    <xf numFmtId="164" fontId="0" fillId="0" borderId="0" xfId="0" applyNumberFormat="1" applyFont="1" applyFill="1" applyAlignment="1">
      <alignment horizontal="center" vertical="center"/>
    </xf>
    <xf numFmtId="0" fontId="0" fillId="0" borderId="0" xfId="0" applyFont="1" applyFill="1" applyAlignment="1">
      <alignment horizontal="center" vertical="center"/>
    </xf>
    <xf numFmtId="2" fontId="0" fillId="0" borderId="0" xfId="0" applyNumberFormat="1" applyFont="1" applyFill="1" applyAlignment="1">
      <alignment horizontal="center" vertical="center"/>
    </xf>
    <xf numFmtId="0" fontId="0" fillId="0" borderId="0" xfId="0" applyFont="1" applyAlignment="1">
      <alignment horizontal="center" vertical="center"/>
    </xf>
    <xf numFmtId="0" fontId="13" fillId="0" borderId="0" xfId="0" applyFont="1" applyFill="1" applyAlignment="1">
      <alignment horizontal="center"/>
    </xf>
    <xf numFmtId="0" fontId="13" fillId="0" borderId="0" xfId="0" applyFont="1" applyFill="1" applyAlignment="1">
      <alignment horizontal="center" vertical="center"/>
    </xf>
    <xf numFmtId="0" fontId="13" fillId="0" borderId="0" xfId="0" applyFont="1" applyFill="1" applyAlignment="1">
      <alignment horizontal="left"/>
    </xf>
    <xf numFmtId="14" fontId="13" fillId="0" borderId="4" xfId="0" applyNumberFormat="1" applyFont="1" applyFill="1" applyBorder="1" applyAlignment="1">
      <alignment horizontal="right"/>
    </xf>
    <xf numFmtId="0" fontId="13" fillId="0" borderId="5" xfId="0" applyFont="1" applyFill="1" applyBorder="1"/>
    <xf numFmtId="0" fontId="13" fillId="0" borderId="6" xfId="0" applyFont="1" applyFill="1" applyBorder="1" applyAlignment="1">
      <alignment horizontal="right"/>
    </xf>
    <xf numFmtId="0" fontId="0" fillId="0" borderId="0" xfId="0" applyFill="1" applyAlignment="1"/>
    <xf numFmtId="0" fontId="0" fillId="0" borderId="0" xfId="0" applyFill="1" applyAlignment="1">
      <alignment horizontal="center" vertical="center"/>
    </xf>
    <xf numFmtId="0" fontId="0" fillId="0" borderId="0" xfId="0" applyFill="1" applyAlignment="1">
      <alignment horizontal="center"/>
    </xf>
    <xf numFmtId="0" fontId="7" fillId="8" borderId="3" xfId="0" applyFont="1" applyFill="1" applyBorder="1" applyAlignment="1">
      <alignment horizontal="center"/>
    </xf>
    <xf numFmtId="3" fontId="7" fillId="8" borderId="3" xfId="0" applyNumberFormat="1" applyFont="1" applyFill="1" applyBorder="1" applyAlignment="1">
      <alignment horizontal="center" vertical="center"/>
    </xf>
    <xf numFmtId="0" fontId="7" fillId="8" borderId="3" xfId="0" applyFont="1" applyFill="1" applyBorder="1" applyAlignment="1">
      <alignment horizontal="center" vertical="center"/>
    </xf>
    <xf numFmtId="2" fontId="7" fillId="8" borderId="3" xfId="0" applyNumberFormat="1" applyFont="1" applyFill="1" applyBorder="1" applyAlignment="1">
      <alignment horizontal="center" vertical="center"/>
    </xf>
    <xf numFmtId="3" fontId="7" fillId="8" borderId="3" xfId="0" applyNumberFormat="1" applyFont="1" applyFill="1" applyBorder="1" applyAlignment="1">
      <alignment horizontal="center"/>
    </xf>
    <xf numFmtId="0" fontId="7" fillId="8" borderId="0" xfId="0" applyFont="1" applyFill="1" applyBorder="1" applyAlignment="1">
      <alignment horizontal="center"/>
    </xf>
    <xf numFmtId="0" fontId="7" fillId="8" borderId="0" xfId="0" applyFont="1" applyFill="1" applyAlignment="1">
      <alignment horizontal="left"/>
    </xf>
    <xf numFmtId="14" fontId="7" fillId="8" borderId="4" xfId="0" applyNumberFormat="1" applyFont="1" applyFill="1" applyBorder="1" applyAlignment="1">
      <alignment horizontal="right"/>
    </xf>
    <xf numFmtId="0" fontId="7" fillId="8" borderId="5" xfId="0" applyFont="1" applyFill="1" applyBorder="1"/>
    <xf numFmtId="164" fontId="7" fillId="8" borderId="0" xfId="0" applyNumberFormat="1" applyFont="1" applyFill="1" applyBorder="1" applyAlignment="1">
      <alignment horizontal="center" vertical="center"/>
    </xf>
    <xf numFmtId="0" fontId="7" fillId="8" borderId="0" xfId="0" applyFont="1" applyFill="1" applyBorder="1" applyAlignment="1">
      <alignment horizontal="center" vertical="center"/>
    </xf>
    <xf numFmtId="2" fontId="7" fillId="8" borderId="0" xfId="0" applyNumberFormat="1" applyFont="1" applyFill="1" applyBorder="1" applyAlignment="1">
      <alignment horizontal="center" vertical="center"/>
    </xf>
    <xf numFmtId="14" fontId="7" fillId="8" borderId="6" xfId="0" applyNumberFormat="1" applyFont="1" applyFill="1" applyBorder="1" applyAlignment="1">
      <alignment horizontal="right"/>
    </xf>
    <xf numFmtId="0" fontId="7" fillId="8" borderId="6" xfId="0" applyFont="1" applyFill="1" applyBorder="1" applyAlignment="1">
      <alignment horizontal="right"/>
    </xf>
    <xf numFmtId="0" fontId="7" fillId="8" borderId="3" xfId="0" applyFont="1" applyFill="1" applyBorder="1" applyAlignment="1">
      <alignment horizontal="left"/>
    </xf>
    <xf numFmtId="3" fontId="7" fillId="8" borderId="0" xfId="0" applyNumberFormat="1" applyFont="1" applyFill="1" applyBorder="1" applyAlignment="1">
      <alignment horizontal="center" vertical="center"/>
    </xf>
    <xf numFmtId="0" fontId="7" fillId="8" borderId="0" xfId="0" applyFont="1" applyFill="1" applyBorder="1" applyAlignment="1">
      <alignment horizontal="left"/>
    </xf>
    <xf numFmtId="3" fontId="7" fillId="8" borderId="0" xfId="0" applyNumberFormat="1" applyFont="1" applyFill="1" applyBorder="1" applyAlignment="1">
      <alignment horizontal="center"/>
    </xf>
    <xf numFmtId="10" fontId="7" fillId="8" borderId="0" xfId="0" applyNumberFormat="1" applyFont="1" applyFill="1" applyBorder="1" applyAlignment="1">
      <alignment horizontal="left"/>
    </xf>
    <xf numFmtId="0" fontId="7" fillId="8" borderId="0" xfId="0" applyFont="1" applyFill="1" applyBorder="1" applyAlignment="1">
      <alignment wrapText="1"/>
    </xf>
    <xf numFmtId="0" fontId="7" fillId="8" borderId="0" xfId="0" applyFont="1" applyFill="1" applyBorder="1" applyAlignment="1">
      <alignment horizontal="center" vertical="center" wrapText="1"/>
    </xf>
    <xf numFmtId="0" fontId="7" fillId="8" borderId="0" xfId="0" applyFont="1" applyFill="1" applyBorder="1" applyAlignment="1">
      <alignment horizontal="center" wrapText="1"/>
    </xf>
    <xf numFmtId="14" fontId="7" fillId="8" borderId="6" xfId="0" applyNumberFormat="1" applyFont="1" applyFill="1" applyBorder="1" applyAlignment="1">
      <alignment wrapText="1"/>
    </xf>
    <xf numFmtId="0" fontId="8" fillId="8" borderId="5" xfId="0" applyFont="1" applyFill="1" applyBorder="1" applyAlignment="1">
      <alignment wrapText="1"/>
    </xf>
    <xf numFmtId="0" fontId="8" fillId="8" borderId="0" xfId="0" applyFont="1" applyFill="1" applyBorder="1" applyAlignment="1">
      <alignment wrapText="1"/>
    </xf>
    <xf numFmtId="0" fontId="8" fillId="8" borderId="0" xfId="0" applyFont="1" applyFill="1" applyBorder="1" applyAlignment="1">
      <alignment horizontal="center" vertical="center" wrapText="1"/>
    </xf>
    <xf numFmtId="0" fontId="8" fillId="8" borderId="0" xfId="0" applyFont="1" applyFill="1" applyBorder="1" applyAlignment="1">
      <alignment horizontal="center" wrapText="1"/>
    </xf>
    <xf numFmtId="0" fontId="8" fillId="8" borderId="6" xfId="0" applyFont="1" applyFill="1" applyBorder="1" applyAlignment="1">
      <alignment wrapText="1"/>
    </xf>
    <xf numFmtId="0" fontId="8" fillId="8" borderId="5" xfId="0" applyFont="1" applyFill="1" applyBorder="1" applyAlignment="1"/>
    <xf numFmtId="0" fontId="8" fillId="8" borderId="0" xfId="0" applyFont="1" applyFill="1" applyBorder="1" applyAlignment="1"/>
    <xf numFmtId="0" fontId="8" fillId="8" borderId="0" xfId="0" applyFont="1" applyFill="1" applyBorder="1" applyAlignment="1">
      <alignment horizontal="center" vertical="center"/>
    </xf>
    <xf numFmtId="0" fontId="8" fillId="8" borderId="0" xfId="0" applyFont="1" applyFill="1" applyBorder="1" applyAlignment="1">
      <alignment horizontal="center"/>
    </xf>
    <xf numFmtId="0" fontId="8" fillId="8" borderId="6" xfId="0" applyFont="1" applyFill="1" applyBorder="1" applyAlignment="1"/>
    <xf numFmtId="0" fontId="14" fillId="0" borderId="2" xfId="0" applyFont="1" applyFill="1" applyBorder="1"/>
    <xf numFmtId="0" fontId="14" fillId="8" borderId="2" xfId="0" applyFont="1" applyFill="1" applyBorder="1"/>
    <xf numFmtId="0" fontId="14" fillId="8" borderId="5" xfId="0" applyFont="1" applyFill="1" applyBorder="1" applyAlignment="1">
      <alignment wrapText="1"/>
    </xf>
    <xf numFmtId="0" fontId="13" fillId="0" borderId="0" xfId="0" applyFont="1" applyFill="1" applyAlignment="1">
      <alignment horizontal="right"/>
    </xf>
    <xf numFmtId="0" fontId="13" fillId="8" borderId="0" xfId="0" applyFont="1" applyFill="1"/>
    <xf numFmtId="0" fontId="8" fillId="0" borderId="7" xfId="0" applyFont="1" applyFill="1" applyBorder="1" applyAlignment="1">
      <alignment wrapText="1"/>
    </xf>
    <xf numFmtId="0" fontId="8" fillId="0" borderId="1" xfId="0" applyFont="1" applyFill="1" applyBorder="1" applyAlignment="1">
      <alignment wrapText="1"/>
    </xf>
    <xf numFmtId="0" fontId="8" fillId="0" borderId="8" xfId="0" applyFont="1" applyFill="1" applyBorder="1" applyAlignment="1">
      <alignment wrapText="1"/>
    </xf>
    <xf numFmtId="0" fontId="17" fillId="7" borderId="0" xfId="0" applyFont="1" applyFill="1" applyAlignment="1">
      <alignment vertical="top"/>
    </xf>
    <xf numFmtId="0" fontId="18" fillId="0" borderId="0" xfId="0" applyFont="1" applyAlignment="1"/>
    <xf numFmtId="0" fontId="8" fillId="8" borderId="7" xfId="0" applyFont="1" applyFill="1" applyBorder="1" applyAlignment="1">
      <alignment wrapText="1"/>
    </xf>
    <xf numFmtId="0" fontId="8" fillId="8" borderId="1" xfId="0" applyFont="1" applyFill="1" applyBorder="1" applyAlignment="1">
      <alignment wrapText="1"/>
    </xf>
    <xf numFmtId="0" fontId="8" fillId="8" borderId="8" xfId="0" applyFont="1" applyFill="1" applyBorder="1" applyAlignment="1">
      <alignment wrapText="1"/>
    </xf>
    <xf numFmtId="0" fontId="12" fillId="5" borderId="0" xfId="0" applyFont="1" applyFill="1" applyAlignment="1">
      <alignment horizontal="center" vertical="center"/>
    </xf>
    <xf numFmtId="0" fontId="15" fillId="0" borderId="7" xfId="0" applyFont="1" applyFill="1" applyBorder="1" applyAlignment="1">
      <alignment horizontal="left" wrapText="1"/>
    </xf>
    <xf numFmtId="0" fontId="15" fillId="0" borderId="1" xfId="0" applyFont="1" applyFill="1" applyBorder="1" applyAlignment="1">
      <alignment horizontal="left" wrapText="1"/>
    </xf>
    <xf numFmtId="0" fontId="15" fillId="0" borderId="8" xfId="0" applyFont="1" applyFill="1" applyBorder="1" applyAlignment="1">
      <alignment horizontal="left" wrapText="1"/>
    </xf>
    <xf numFmtId="0" fontId="8" fillId="0" borderId="7" xfId="0" applyFont="1" applyFill="1" applyBorder="1" applyAlignment="1">
      <alignment horizontal="left" wrapText="1"/>
    </xf>
    <xf numFmtId="0" fontId="8" fillId="0" borderId="1" xfId="0" applyFont="1" applyFill="1" applyBorder="1" applyAlignment="1">
      <alignment horizontal="left" wrapText="1"/>
    </xf>
    <xf numFmtId="0" fontId="8" fillId="0" borderId="8" xfId="0" applyFont="1" applyFill="1" applyBorder="1" applyAlignment="1">
      <alignment horizontal="left" wrapText="1"/>
    </xf>
    <xf numFmtId="0" fontId="8" fillId="0" borderId="0" xfId="0" applyFont="1" applyFill="1" applyBorder="1" applyAlignment="1">
      <alignment wrapText="1"/>
    </xf>
  </cellXfs>
  <cellStyles count="1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showGridLines="0" tabSelected="1" zoomScaleNormal="100" workbookViewId="0">
      <selection activeCell="A14" sqref="A14:P14"/>
    </sheetView>
  </sheetViews>
  <sheetFormatPr defaultColWidth="9.140625" defaultRowHeight="15" x14ac:dyDescent="0.25"/>
  <cols>
    <col min="1" max="1" width="52.42578125" style="4" customWidth="1"/>
    <col min="2" max="2" width="6.85546875" style="19" customWidth="1"/>
    <col min="3" max="3" width="9.7109375" style="66" customWidth="1"/>
    <col min="4" max="4" width="6.28515625" style="66" customWidth="1"/>
    <col min="5" max="5" width="6.7109375" style="66" customWidth="1"/>
    <col min="6" max="6" width="8.140625" style="66" customWidth="1"/>
    <col min="7" max="7" width="6" style="66" customWidth="1"/>
    <col min="8" max="8" width="3.42578125" style="19" customWidth="1"/>
    <col min="9" max="10" width="10.28515625" style="19" customWidth="1"/>
    <col min="11" max="11" width="18.140625" style="16" customWidth="1"/>
    <col min="12" max="12" width="10.28515625" style="19" customWidth="1"/>
    <col min="13" max="13" width="9.7109375" style="19" customWidth="1"/>
    <col min="14" max="15" width="9" style="19" customWidth="1"/>
    <col min="16" max="16" width="17.28515625" style="17" customWidth="1"/>
    <col min="17" max="16384" width="9.140625" style="4"/>
  </cols>
  <sheetData>
    <row r="1" spans="1:16" ht="68.45" customHeight="1" x14ac:dyDescent="0.55000000000000004">
      <c r="A1" s="117" t="s">
        <v>123</v>
      </c>
      <c r="B1" s="118"/>
      <c r="C1" s="118"/>
      <c r="D1" s="118"/>
      <c r="E1" s="118"/>
      <c r="F1" s="118"/>
      <c r="G1" s="118"/>
      <c r="H1" s="118"/>
      <c r="I1" s="118"/>
      <c r="J1" s="118"/>
      <c r="K1" s="118"/>
      <c r="L1" s="118"/>
      <c r="M1" s="118"/>
      <c r="N1" s="118"/>
      <c r="O1" s="118"/>
      <c r="P1" s="118"/>
    </row>
    <row r="2" spans="1:16" ht="17.25" customHeight="1" x14ac:dyDescent="0.25">
      <c r="A2" s="45"/>
      <c r="B2" s="44"/>
      <c r="C2" s="53"/>
      <c r="D2" s="53"/>
      <c r="E2" s="53"/>
      <c r="F2" s="52" t="s">
        <v>107</v>
      </c>
      <c r="G2" s="52"/>
      <c r="H2" s="48"/>
      <c r="I2" s="52"/>
      <c r="J2" s="52"/>
      <c r="K2" s="48"/>
      <c r="L2" s="122" t="s">
        <v>126</v>
      </c>
      <c r="M2" s="122"/>
      <c r="N2" s="122"/>
      <c r="O2" s="47"/>
      <c r="P2" s="44"/>
    </row>
    <row r="3" spans="1:16" s="18" customFormat="1" ht="47.25" customHeight="1" x14ac:dyDescent="0.25">
      <c r="A3" s="20" t="s">
        <v>0</v>
      </c>
      <c r="B3" s="21" t="s">
        <v>1</v>
      </c>
      <c r="C3" s="54" t="s">
        <v>129</v>
      </c>
      <c r="D3" s="54" t="s">
        <v>38</v>
      </c>
      <c r="E3" s="54" t="s">
        <v>2</v>
      </c>
      <c r="F3" s="54" t="s">
        <v>128</v>
      </c>
      <c r="G3" s="54" t="s">
        <v>124</v>
      </c>
      <c r="H3" s="21"/>
      <c r="I3" s="21" t="s">
        <v>131</v>
      </c>
      <c r="J3" s="21" t="s">
        <v>132</v>
      </c>
      <c r="K3" s="22" t="s">
        <v>125</v>
      </c>
      <c r="L3" s="21" t="s">
        <v>72</v>
      </c>
      <c r="M3" s="21" t="s">
        <v>73</v>
      </c>
      <c r="N3" s="21" t="s">
        <v>74</v>
      </c>
      <c r="O3" s="21" t="s">
        <v>130</v>
      </c>
      <c r="P3" s="23" t="s">
        <v>127</v>
      </c>
    </row>
    <row r="4" spans="1:16" s="49" customFormat="1" ht="15.75" x14ac:dyDescent="0.25">
      <c r="A4" s="109" t="s">
        <v>22</v>
      </c>
      <c r="B4" s="28" t="s">
        <v>23</v>
      </c>
      <c r="C4" s="55">
        <v>446</v>
      </c>
      <c r="D4" s="56">
        <v>0.39</v>
      </c>
      <c r="E4" s="56">
        <v>0.01</v>
      </c>
      <c r="F4" s="57">
        <v>17</v>
      </c>
      <c r="G4" s="55">
        <v>5.2</v>
      </c>
      <c r="H4" s="30"/>
      <c r="I4" s="29" t="s">
        <v>19</v>
      </c>
      <c r="J4" s="29">
        <v>51</v>
      </c>
      <c r="K4" s="31" t="s">
        <v>93</v>
      </c>
      <c r="L4" s="28">
        <v>7.1</v>
      </c>
      <c r="M4" s="28">
        <v>10.3</v>
      </c>
      <c r="N4" s="28">
        <v>4</v>
      </c>
      <c r="O4" s="28">
        <v>0.88</v>
      </c>
      <c r="P4" s="36" t="s">
        <v>76</v>
      </c>
    </row>
    <row r="5" spans="1:16" s="49" customFormat="1" ht="15.75" x14ac:dyDescent="0.25">
      <c r="A5" s="32"/>
      <c r="B5" s="33"/>
      <c r="C5" s="58"/>
      <c r="D5" s="59"/>
      <c r="E5" s="59"/>
      <c r="F5" s="60"/>
      <c r="G5" s="58"/>
      <c r="H5" s="34"/>
      <c r="I5" s="34"/>
      <c r="J5" s="34"/>
      <c r="K5" s="35" t="s">
        <v>94</v>
      </c>
      <c r="L5" s="33"/>
      <c r="M5" s="33"/>
      <c r="N5" s="33"/>
      <c r="O5" s="33"/>
      <c r="P5" s="42"/>
    </row>
    <row r="6" spans="1:16" s="49" customFormat="1" ht="15.75" x14ac:dyDescent="0.25">
      <c r="A6" s="32"/>
      <c r="B6" s="33"/>
      <c r="C6" s="58"/>
      <c r="D6" s="59"/>
      <c r="E6" s="59"/>
      <c r="F6" s="60"/>
      <c r="G6" s="58"/>
      <c r="H6" s="34"/>
      <c r="I6" s="34"/>
      <c r="J6" s="34"/>
      <c r="K6" s="35" t="s">
        <v>95</v>
      </c>
      <c r="L6" s="33"/>
      <c r="M6" s="33"/>
      <c r="N6" s="33"/>
      <c r="O6" s="33"/>
      <c r="P6" s="42"/>
    </row>
    <row r="7" spans="1:16" s="49" customFormat="1" ht="15.75" x14ac:dyDescent="0.25">
      <c r="A7" s="114" t="s">
        <v>139</v>
      </c>
      <c r="B7" s="115"/>
      <c r="C7" s="115"/>
      <c r="D7" s="115"/>
      <c r="E7" s="115"/>
      <c r="F7" s="115"/>
      <c r="G7" s="115"/>
      <c r="H7" s="115"/>
      <c r="I7" s="115"/>
      <c r="J7" s="115"/>
      <c r="K7" s="115"/>
      <c r="L7" s="115"/>
      <c r="M7" s="115"/>
      <c r="N7" s="115"/>
      <c r="O7" s="115"/>
      <c r="P7" s="116"/>
    </row>
    <row r="8" spans="1:16" s="49" customFormat="1" ht="15.75" x14ac:dyDescent="0.25">
      <c r="A8" s="110" t="s">
        <v>3</v>
      </c>
      <c r="B8" s="76" t="s">
        <v>24</v>
      </c>
      <c r="C8" s="77">
        <v>108</v>
      </c>
      <c r="D8" s="78">
        <v>0.61</v>
      </c>
      <c r="E8" s="78">
        <v>0.05</v>
      </c>
      <c r="F8" s="79">
        <v>16.12</v>
      </c>
      <c r="G8" s="78">
        <v>4.5</v>
      </c>
      <c r="H8" s="80"/>
      <c r="I8" s="76" t="s">
        <v>19</v>
      </c>
      <c r="J8" s="81" t="s">
        <v>114</v>
      </c>
      <c r="K8" s="82" t="s">
        <v>102</v>
      </c>
      <c r="L8" s="76">
        <v>4.2</v>
      </c>
      <c r="M8" s="76">
        <v>5.9</v>
      </c>
      <c r="N8" s="76">
        <v>3.9</v>
      </c>
      <c r="O8" s="76">
        <v>0.8</v>
      </c>
      <c r="P8" s="83" t="s">
        <v>77</v>
      </c>
    </row>
    <row r="9" spans="1:16" s="49" customFormat="1" ht="15.75" x14ac:dyDescent="0.25">
      <c r="A9" s="84"/>
      <c r="B9" s="81"/>
      <c r="C9" s="85"/>
      <c r="D9" s="86"/>
      <c r="E9" s="86"/>
      <c r="F9" s="87"/>
      <c r="G9" s="86"/>
      <c r="H9" s="81"/>
      <c r="I9" s="81"/>
      <c r="J9" s="81"/>
      <c r="K9" s="82" t="s">
        <v>103</v>
      </c>
      <c r="L9" s="81" t="s">
        <v>20</v>
      </c>
      <c r="M9" s="81"/>
      <c r="N9" s="81"/>
      <c r="O9" s="81"/>
      <c r="P9" s="88"/>
    </row>
    <row r="10" spans="1:16" s="49" customFormat="1" ht="39" customHeight="1" x14ac:dyDescent="0.25">
      <c r="A10" s="119" t="s">
        <v>133</v>
      </c>
      <c r="B10" s="120"/>
      <c r="C10" s="120"/>
      <c r="D10" s="120"/>
      <c r="E10" s="120"/>
      <c r="F10" s="120"/>
      <c r="G10" s="120"/>
      <c r="H10" s="120"/>
      <c r="I10" s="120"/>
      <c r="J10" s="120"/>
      <c r="K10" s="120"/>
      <c r="L10" s="120"/>
      <c r="M10" s="120"/>
      <c r="N10" s="120"/>
      <c r="O10" s="120"/>
      <c r="P10" s="121"/>
    </row>
    <row r="11" spans="1:16" s="50" customFormat="1" ht="15.75" x14ac:dyDescent="0.25">
      <c r="A11" s="109" t="s">
        <v>4</v>
      </c>
      <c r="B11" s="28" t="s">
        <v>25</v>
      </c>
      <c r="C11" s="61">
        <v>33</v>
      </c>
      <c r="D11" s="56">
        <v>0.8</v>
      </c>
      <c r="E11" s="56">
        <v>0.03</v>
      </c>
      <c r="F11" s="57">
        <v>16.61</v>
      </c>
      <c r="G11" s="56">
        <v>3.1</v>
      </c>
      <c r="H11" s="37"/>
      <c r="I11" s="28" t="s">
        <v>71</v>
      </c>
      <c r="J11" s="33">
        <v>44</v>
      </c>
      <c r="K11" s="35" t="s">
        <v>90</v>
      </c>
      <c r="L11" s="28">
        <v>10.5</v>
      </c>
      <c r="M11" s="28">
        <v>11.3</v>
      </c>
      <c r="N11" s="28">
        <v>6.8</v>
      </c>
      <c r="O11" s="28">
        <v>0.91</v>
      </c>
      <c r="P11" s="38" t="s">
        <v>78</v>
      </c>
    </row>
    <row r="12" spans="1:16" s="50" customFormat="1" ht="15.75" x14ac:dyDescent="0.25">
      <c r="A12" s="32"/>
      <c r="B12" s="33"/>
      <c r="C12" s="62"/>
      <c r="D12" s="59"/>
      <c r="E12" s="59"/>
      <c r="F12" s="60"/>
      <c r="G12" s="59"/>
      <c r="H12" s="39"/>
      <c r="I12" s="33"/>
      <c r="J12" s="33"/>
      <c r="K12" s="40" t="s">
        <v>92</v>
      </c>
      <c r="L12" s="33" t="s">
        <v>20</v>
      </c>
      <c r="M12" s="33"/>
      <c r="N12" s="33"/>
      <c r="O12" s="33"/>
      <c r="P12" s="41"/>
    </row>
    <row r="13" spans="1:16" s="50" customFormat="1" ht="15.75" x14ac:dyDescent="0.25">
      <c r="A13" s="32"/>
      <c r="B13" s="33"/>
      <c r="C13" s="62"/>
      <c r="D13" s="59"/>
      <c r="E13" s="59"/>
      <c r="F13" s="60"/>
      <c r="G13" s="59"/>
      <c r="H13" s="39"/>
      <c r="I13" s="33"/>
      <c r="J13" s="33"/>
      <c r="K13" s="35" t="s">
        <v>88</v>
      </c>
      <c r="L13" s="33" t="s">
        <v>20</v>
      </c>
      <c r="M13" s="33"/>
      <c r="N13" s="33"/>
      <c r="O13" s="33"/>
      <c r="P13" s="41"/>
    </row>
    <row r="14" spans="1:16" s="50" customFormat="1" ht="30.75" customHeight="1" x14ac:dyDescent="0.25">
      <c r="A14" s="126" t="s">
        <v>140</v>
      </c>
      <c r="B14" s="127"/>
      <c r="C14" s="127"/>
      <c r="D14" s="127"/>
      <c r="E14" s="127"/>
      <c r="F14" s="127"/>
      <c r="G14" s="127"/>
      <c r="H14" s="127"/>
      <c r="I14" s="127"/>
      <c r="J14" s="127"/>
      <c r="K14" s="127"/>
      <c r="L14" s="127"/>
      <c r="M14" s="127"/>
      <c r="N14" s="127"/>
      <c r="O14" s="127"/>
      <c r="P14" s="128"/>
    </row>
    <row r="15" spans="1:16" s="49" customFormat="1" ht="15.75" x14ac:dyDescent="0.25">
      <c r="A15" s="110" t="s">
        <v>85</v>
      </c>
      <c r="B15" s="76" t="s">
        <v>32</v>
      </c>
      <c r="C15" s="77">
        <v>655</v>
      </c>
      <c r="D15" s="78">
        <v>0.55000000000000004</v>
      </c>
      <c r="E15" s="78">
        <v>0.06</v>
      </c>
      <c r="F15" s="79">
        <v>27.24</v>
      </c>
      <c r="G15" s="78">
        <v>4.5999999999999996</v>
      </c>
      <c r="H15" s="80"/>
      <c r="I15" s="76" t="s">
        <v>19</v>
      </c>
      <c r="J15" s="76">
        <v>45</v>
      </c>
      <c r="K15" s="92" t="s">
        <v>108</v>
      </c>
      <c r="L15" s="76">
        <v>5.3</v>
      </c>
      <c r="M15" s="76">
        <v>10.199999999999999</v>
      </c>
      <c r="N15" s="76">
        <v>6.3</v>
      </c>
      <c r="O15" s="76">
        <v>0.91</v>
      </c>
      <c r="P15" s="83" t="s">
        <v>83</v>
      </c>
    </row>
    <row r="16" spans="1:16" s="49" customFormat="1" ht="15.75" x14ac:dyDescent="0.25">
      <c r="A16" s="84"/>
      <c r="B16" s="81"/>
      <c r="C16" s="91"/>
      <c r="D16" s="86"/>
      <c r="E16" s="86"/>
      <c r="F16" s="87"/>
      <c r="G16" s="86"/>
      <c r="H16" s="81"/>
      <c r="I16" s="81"/>
      <c r="J16" s="81"/>
      <c r="K16" s="113" t="s">
        <v>109</v>
      </c>
      <c r="L16" s="81"/>
      <c r="M16" s="81"/>
      <c r="N16" s="81"/>
      <c r="O16" s="81"/>
      <c r="P16" s="89"/>
    </row>
    <row r="17" spans="1:16" s="49" customFormat="1" ht="15.75" x14ac:dyDescent="0.25">
      <c r="A17" s="84"/>
      <c r="B17" s="81"/>
      <c r="C17" s="85"/>
      <c r="D17" s="86"/>
      <c r="E17" s="86"/>
      <c r="F17" s="87"/>
      <c r="G17" s="86"/>
      <c r="H17" s="81"/>
      <c r="I17" s="81"/>
      <c r="J17" s="81"/>
      <c r="K17" s="92" t="s">
        <v>110</v>
      </c>
      <c r="L17" s="81" t="s">
        <v>20</v>
      </c>
      <c r="M17" s="81"/>
      <c r="N17" s="81"/>
      <c r="O17" s="81"/>
      <c r="P17" s="89"/>
    </row>
    <row r="18" spans="1:16" s="49" customFormat="1" ht="15.75" x14ac:dyDescent="0.25">
      <c r="A18" s="119" t="s">
        <v>121</v>
      </c>
      <c r="B18" s="120"/>
      <c r="C18" s="120"/>
      <c r="D18" s="120"/>
      <c r="E18" s="120"/>
      <c r="F18" s="120"/>
      <c r="G18" s="120"/>
      <c r="H18" s="120"/>
      <c r="I18" s="120"/>
      <c r="J18" s="120"/>
      <c r="K18" s="120"/>
      <c r="L18" s="120"/>
      <c r="M18" s="120"/>
      <c r="N18" s="120"/>
      <c r="O18" s="120"/>
      <c r="P18" s="121"/>
    </row>
    <row r="19" spans="1:16" s="51" customFormat="1" ht="15.75" x14ac:dyDescent="0.25">
      <c r="A19" s="109" t="s">
        <v>62</v>
      </c>
      <c r="B19" s="67" t="s">
        <v>61</v>
      </c>
      <c r="C19" s="68">
        <v>640</v>
      </c>
      <c r="D19" s="68">
        <v>0.93</v>
      </c>
      <c r="E19" s="68">
        <v>0.03</v>
      </c>
      <c r="F19" s="68">
        <v>6.92</v>
      </c>
      <c r="G19" s="68">
        <v>6.9</v>
      </c>
      <c r="H19" s="67"/>
      <c r="I19" s="67" t="s">
        <v>19</v>
      </c>
      <c r="J19" s="67">
        <v>27</v>
      </c>
      <c r="K19" s="69" t="s">
        <v>111</v>
      </c>
      <c r="L19" s="67">
        <v>0.2</v>
      </c>
      <c r="M19" s="67">
        <v>12.5</v>
      </c>
      <c r="N19" s="67">
        <v>6.7</v>
      </c>
      <c r="O19" s="67">
        <v>1.02</v>
      </c>
      <c r="P19" s="70" t="s">
        <v>79</v>
      </c>
    </row>
    <row r="20" spans="1:16" s="51" customFormat="1" x14ac:dyDescent="0.25">
      <c r="A20" s="71"/>
      <c r="B20" s="67"/>
      <c r="C20" s="68"/>
      <c r="D20" s="68"/>
      <c r="E20" s="68"/>
      <c r="F20" s="68"/>
      <c r="G20" s="68"/>
      <c r="H20" s="67"/>
      <c r="I20" s="67"/>
      <c r="J20" s="67"/>
      <c r="K20" s="69" t="s">
        <v>96</v>
      </c>
      <c r="L20" s="67"/>
      <c r="M20" s="67"/>
      <c r="N20" s="67"/>
      <c r="O20" s="67"/>
      <c r="P20" s="72"/>
    </row>
    <row r="21" spans="1:16" s="51" customFormat="1" x14ac:dyDescent="0.25">
      <c r="A21" s="71"/>
      <c r="B21" s="67"/>
      <c r="C21" s="68"/>
      <c r="D21" s="68"/>
      <c r="E21" s="68"/>
      <c r="F21" s="68"/>
      <c r="G21" s="68"/>
      <c r="H21" s="67"/>
      <c r="I21" s="67"/>
      <c r="J21" s="67"/>
      <c r="K21" s="69" t="s">
        <v>112</v>
      </c>
      <c r="L21" s="67"/>
      <c r="M21" s="67"/>
      <c r="N21" s="67"/>
      <c r="O21" s="67"/>
      <c r="P21" s="72"/>
    </row>
    <row r="22" spans="1:16" s="51" customFormat="1" ht="30.75" customHeight="1" x14ac:dyDescent="0.25">
      <c r="A22" s="123" t="s">
        <v>134</v>
      </c>
      <c r="B22" s="124"/>
      <c r="C22" s="124"/>
      <c r="D22" s="124"/>
      <c r="E22" s="124"/>
      <c r="F22" s="124"/>
      <c r="G22" s="124"/>
      <c r="H22" s="124"/>
      <c r="I22" s="124"/>
      <c r="J22" s="124"/>
      <c r="K22" s="124"/>
      <c r="L22" s="124"/>
      <c r="M22" s="124"/>
      <c r="N22" s="124"/>
      <c r="O22" s="124"/>
      <c r="P22" s="125"/>
    </row>
    <row r="23" spans="1:16" s="49" customFormat="1" ht="15.75" x14ac:dyDescent="0.25">
      <c r="A23" s="110" t="s">
        <v>34</v>
      </c>
      <c r="B23" s="76" t="s">
        <v>26</v>
      </c>
      <c r="C23" s="77">
        <v>857</v>
      </c>
      <c r="D23" s="78">
        <v>0.66</v>
      </c>
      <c r="E23" s="78">
        <v>0.04</v>
      </c>
      <c r="F23" s="79">
        <v>26.2</v>
      </c>
      <c r="G23" s="78">
        <v>4.3</v>
      </c>
      <c r="H23" s="80"/>
      <c r="I23" s="76" t="s">
        <v>19</v>
      </c>
      <c r="J23" s="76">
        <v>83</v>
      </c>
      <c r="K23" s="90" t="s">
        <v>113</v>
      </c>
      <c r="L23" s="76">
        <v>7</v>
      </c>
      <c r="M23" s="76">
        <v>9.5</v>
      </c>
      <c r="N23" s="76">
        <v>4.5999999999999996</v>
      </c>
      <c r="O23" s="76">
        <v>0.82</v>
      </c>
      <c r="P23" s="83" t="s">
        <v>80</v>
      </c>
    </row>
    <row r="24" spans="1:16" s="49" customFormat="1" ht="15.75" x14ac:dyDescent="0.25">
      <c r="A24" s="84"/>
      <c r="B24" s="81"/>
      <c r="C24" s="85"/>
      <c r="D24" s="86"/>
      <c r="E24" s="86"/>
      <c r="F24" s="87"/>
      <c r="G24" s="86"/>
      <c r="H24" s="81"/>
      <c r="I24" s="81"/>
      <c r="J24" s="81"/>
      <c r="K24" s="92" t="s">
        <v>97</v>
      </c>
      <c r="L24" s="81"/>
      <c r="M24" s="81"/>
      <c r="N24" s="81"/>
      <c r="O24" s="81"/>
      <c r="P24" s="89"/>
    </row>
    <row r="25" spans="1:16" s="49" customFormat="1" ht="15.75" x14ac:dyDescent="0.25">
      <c r="A25" s="84"/>
      <c r="B25" s="81"/>
      <c r="C25" s="85"/>
      <c r="D25" s="86"/>
      <c r="E25" s="86"/>
      <c r="F25" s="87"/>
      <c r="G25" s="86"/>
      <c r="H25" s="81"/>
      <c r="I25" s="81"/>
      <c r="J25" s="81"/>
      <c r="K25" s="92" t="s">
        <v>98</v>
      </c>
      <c r="L25" s="81"/>
      <c r="M25" s="81"/>
      <c r="N25" s="81"/>
      <c r="O25" s="81"/>
      <c r="P25" s="89"/>
    </row>
    <row r="26" spans="1:16" s="49" customFormat="1" ht="15.75" x14ac:dyDescent="0.25">
      <c r="A26" s="119" t="s">
        <v>99</v>
      </c>
      <c r="B26" s="120"/>
      <c r="C26" s="120"/>
      <c r="D26" s="120"/>
      <c r="E26" s="120"/>
      <c r="F26" s="120"/>
      <c r="G26" s="120"/>
      <c r="H26" s="120"/>
      <c r="I26" s="120"/>
      <c r="J26" s="120"/>
      <c r="K26" s="120"/>
      <c r="L26" s="120"/>
      <c r="M26" s="120"/>
      <c r="N26" s="120"/>
      <c r="O26" s="120"/>
      <c r="P26" s="121"/>
    </row>
    <row r="27" spans="1:16" s="49" customFormat="1" ht="15.75" x14ac:dyDescent="0.25">
      <c r="A27" s="109" t="s">
        <v>30</v>
      </c>
      <c r="B27" s="28" t="s">
        <v>27</v>
      </c>
      <c r="C27" s="61">
        <v>593</v>
      </c>
      <c r="D27" s="56">
        <v>0.62</v>
      </c>
      <c r="E27" s="56">
        <v>0.01</v>
      </c>
      <c r="F27" s="57">
        <v>11</v>
      </c>
      <c r="G27" s="56">
        <v>5.5</v>
      </c>
      <c r="H27" s="37"/>
      <c r="I27" s="28" t="s">
        <v>19</v>
      </c>
      <c r="J27" s="28" t="s">
        <v>115</v>
      </c>
      <c r="K27" s="31" t="s">
        <v>100</v>
      </c>
      <c r="L27" s="28">
        <v>3.9</v>
      </c>
      <c r="M27" s="28">
        <v>7.3</v>
      </c>
      <c r="N27" s="28">
        <v>3.6</v>
      </c>
      <c r="O27" s="28">
        <v>1.01</v>
      </c>
      <c r="P27" s="38" t="s">
        <v>81</v>
      </c>
    </row>
    <row r="28" spans="1:16" s="49" customFormat="1" ht="15.75" x14ac:dyDescent="0.25">
      <c r="A28" s="32"/>
      <c r="B28" s="33"/>
      <c r="C28" s="62"/>
      <c r="D28" s="59"/>
      <c r="E28" s="59"/>
      <c r="F28" s="60"/>
      <c r="G28" s="59"/>
      <c r="H28" s="33"/>
      <c r="I28" s="33"/>
      <c r="J28" s="33"/>
      <c r="K28" s="35" t="s">
        <v>101</v>
      </c>
      <c r="L28" s="33" t="s">
        <v>20</v>
      </c>
      <c r="M28" s="33"/>
      <c r="N28" s="33"/>
      <c r="O28" s="33"/>
      <c r="P28" s="41"/>
    </row>
    <row r="29" spans="1:16" s="49" customFormat="1" ht="15.75" x14ac:dyDescent="0.25">
      <c r="A29" s="32"/>
      <c r="B29" s="33"/>
      <c r="C29" s="62"/>
      <c r="D29" s="59"/>
      <c r="E29" s="59"/>
      <c r="F29" s="60"/>
      <c r="G29" s="59"/>
      <c r="H29" s="33"/>
      <c r="I29" s="33"/>
      <c r="J29" s="33"/>
      <c r="K29" s="35"/>
      <c r="L29" s="33" t="s">
        <v>20</v>
      </c>
      <c r="M29" s="33"/>
      <c r="N29" s="33"/>
      <c r="O29" s="33"/>
      <c r="P29" s="41"/>
    </row>
    <row r="30" spans="1:16" s="49" customFormat="1" ht="32.25" customHeight="1" x14ac:dyDescent="0.25">
      <c r="A30" s="114" t="s">
        <v>135</v>
      </c>
      <c r="B30" s="115"/>
      <c r="C30" s="115"/>
      <c r="D30" s="115"/>
      <c r="E30" s="115"/>
      <c r="F30" s="115"/>
      <c r="G30" s="115"/>
      <c r="H30" s="115"/>
      <c r="I30" s="115"/>
      <c r="J30" s="115"/>
      <c r="K30" s="115"/>
      <c r="L30" s="115"/>
      <c r="M30" s="115"/>
      <c r="N30" s="115"/>
      <c r="O30" s="115"/>
      <c r="P30" s="116"/>
    </row>
    <row r="31" spans="1:16" s="49" customFormat="1" ht="15.75" x14ac:dyDescent="0.25">
      <c r="A31" s="110" t="s">
        <v>31</v>
      </c>
      <c r="B31" s="76" t="s">
        <v>28</v>
      </c>
      <c r="C31" s="77">
        <v>1354</v>
      </c>
      <c r="D31" s="78">
        <v>0.55000000000000004</v>
      </c>
      <c r="E31" s="78">
        <v>0.01</v>
      </c>
      <c r="F31" s="79">
        <v>24.28</v>
      </c>
      <c r="G31" s="78">
        <v>4.5</v>
      </c>
      <c r="H31" s="80"/>
      <c r="I31" s="76" t="s">
        <v>19</v>
      </c>
      <c r="J31" s="76">
        <v>30</v>
      </c>
      <c r="K31" s="90" t="s">
        <v>117</v>
      </c>
      <c r="L31" s="76">
        <v>2.4</v>
      </c>
      <c r="M31" s="76">
        <v>10.199999999999999</v>
      </c>
      <c r="N31" s="76">
        <v>4.2</v>
      </c>
      <c r="O31" s="76">
        <v>0.85</v>
      </c>
      <c r="P31" s="83" t="s">
        <v>81</v>
      </c>
    </row>
    <row r="32" spans="1:16" s="49" customFormat="1" ht="15.75" x14ac:dyDescent="0.25">
      <c r="A32" s="84"/>
      <c r="B32" s="81"/>
      <c r="C32" s="85"/>
      <c r="D32" s="86"/>
      <c r="E32" s="86"/>
      <c r="F32" s="87"/>
      <c r="G32" s="86"/>
      <c r="H32" s="93"/>
      <c r="I32" s="81"/>
      <c r="J32" s="81"/>
      <c r="K32" s="94" t="s">
        <v>104</v>
      </c>
      <c r="L32" s="81"/>
      <c r="M32" s="81"/>
      <c r="N32" s="81"/>
      <c r="O32" s="81"/>
      <c r="P32" s="88"/>
    </row>
    <row r="33" spans="1:16" s="49" customFormat="1" ht="15.75" x14ac:dyDescent="0.25">
      <c r="A33" s="84"/>
      <c r="B33" s="81"/>
      <c r="C33" s="85"/>
      <c r="D33" s="86"/>
      <c r="E33" s="86"/>
      <c r="F33" s="87"/>
      <c r="G33" s="86"/>
      <c r="H33" s="93"/>
      <c r="I33" s="81"/>
      <c r="J33" s="81"/>
      <c r="K33" s="92" t="s">
        <v>68</v>
      </c>
      <c r="L33" s="81"/>
      <c r="M33" s="81"/>
      <c r="N33" s="81"/>
      <c r="O33" s="81"/>
      <c r="P33" s="88"/>
    </row>
    <row r="34" spans="1:16" s="49" customFormat="1" ht="15.75" x14ac:dyDescent="0.25">
      <c r="A34" s="119" t="s">
        <v>118</v>
      </c>
      <c r="B34" s="120"/>
      <c r="C34" s="120"/>
      <c r="D34" s="120"/>
      <c r="E34" s="120"/>
      <c r="F34" s="120"/>
      <c r="G34" s="120"/>
      <c r="H34" s="120"/>
      <c r="I34" s="120"/>
      <c r="J34" s="120"/>
      <c r="K34" s="120"/>
      <c r="L34" s="120"/>
      <c r="M34" s="120"/>
      <c r="N34" s="120"/>
      <c r="O34" s="120"/>
      <c r="P34" s="121"/>
    </row>
    <row r="35" spans="1:16" s="49" customFormat="1" ht="15.75" x14ac:dyDescent="0.25">
      <c r="A35" s="109" t="s">
        <v>69</v>
      </c>
      <c r="B35" s="28" t="s">
        <v>29</v>
      </c>
      <c r="C35" s="61">
        <v>573</v>
      </c>
      <c r="D35" s="56">
        <v>0.22</v>
      </c>
      <c r="E35" s="56">
        <v>0.02</v>
      </c>
      <c r="F35" s="57">
        <v>21.06</v>
      </c>
      <c r="G35" s="56">
        <v>5</v>
      </c>
      <c r="H35" s="37"/>
      <c r="I35" s="28" t="s">
        <v>19</v>
      </c>
      <c r="J35" s="28">
        <v>75</v>
      </c>
      <c r="K35" s="35" t="s">
        <v>105</v>
      </c>
      <c r="L35" s="28">
        <v>6.6</v>
      </c>
      <c r="M35" s="28">
        <v>10.6</v>
      </c>
      <c r="N35" s="28">
        <v>3.8</v>
      </c>
      <c r="O35" s="28">
        <v>0.9</v>
      </c>
      <c r="P35" s="38" t="s">
        <v>82</v>
      </c>
    </row>
    <row r="36" spans="1:16" s="49" customFormat="1" ht="15.75" x14ac:dyDescent="0.25">
      <c r="A36" s="32"/>
      <c r="B36" s="33"/>
      <c r="C36" s="62"/>
      <c r="D36" s="59"/>
      <c r="E36" s="59"/>
      <c r="F36" s="60"/>
      <c r="G36" s="59"/>
      <c r="H36" s="33"/>
      <c r="I36" s="33"/>
      <c r="J36" s="33"/>
      <c r="K36" s="49" t="s">
        <v>119</v>
      </c>
      <c r="L36" s="33"/>
      <c r="M36" s="33"/>
      <c r="N36" s="33"/>
      <c r="O36" s="33"/>
      <c r="P36" s="41"/>
    </row>
    <row r="37" spans="1:16" s="49" customFormat="1" ht="15.75" x14ac:dyDescent="0.25">
      <c r="A37" s="32"/>
      <c r="B37" s="33"/>
      <c r="C37" s="62"/>
      <c r="D37" s="59"/>
      <c r="E37" s="59"/>
      <c r="F37" s="60"/>
      <c r="G37" s="59"/>
      <c r="H37" s="33"/>
      <c r="I37" s="33"/>
      <c r="J37" s="33"/>
      <c r="K37" s="35" t="s">
        <v>120</v>
      </c>
      <c r="L37" s="33"/>
      <c r="M37" s="33"/>
      <c r="N37" s="33"/>
      <c r="O37" s="33"/>
      <c r="P37" s="41"/>
    </row>
    <row r="38" spans="1:16" s="49" customFormat="1" ht="31.5" customHeight="1" x14ac:dyDescent="0.25">
      <c r="A38" s="114" t="s">
        <v>122</v>
      </c>
      <c r="B38" s="115"/>
      <c r="C38" s="115"/>
      <c r="D38" s="115"/>
      <c r="E38" s="115"/>
      <c r="F38" s="115"/>
      <c r="G38" s="115"/>
      <c r="H38" s="115"/>
      <c r="I38" s="115"/>
      <c r="J38" s="115"/>
      <c r="K38" s="115"/>
      <c r="L38" s="115"/>
      <c r="M38" s="115"/>
      <c r="N38" s="115"/>
      <c r="O38" s="115"/>
      <c r="P38" s="116"/>
    </row>
    <row r="39" spans="1:16" s="49" customFormat="1" ht="15.75" x14ac:dyDescent="0.25">
      <c r="A39" s="111" t="s">
        <v>86</v>
      </c>
      <c r="B39" s="95" t="s">
        <v>136</v>
      </c>
      <c r="C39" s="96">
        <v>124</v>
      </c>
      <c r="D39" s="96">
        <v>0.43</v>
      </c>
      <c r="E39" s="96">
        <v>0.08</v>
      </c>
      <c r="F39" s="96">
        <v>20.149999999999999</v>
      </c>
      <c r="G39" s="96">
        <v>3.8</v>
      </c>
      <c r="H39" s="95"/>
      <c r="I39" s="97" t="s">
        <v>19</v>
      </c>
      <c r="J39" s="97">
        <v>57</v>
      </c>
      <c r="K39" s="95" t="s">
        <v>87</v>
      </c>
      <c r="L39" s="97">
        <v>4.8</v>
      </c>
      <c r="M39" s="97">
        <v>8.9</v>
      </c>
      <c r="N39" s="97">
        <v>3.6</v>
      </c>
      <c r="O39" s="97">
        <v>0.95</v>
      </c>
      <c r="P39" s="98">
        <v>41654</v>
      </c>
    </row>
    <row r="40" spans="1:16" s="49" customFormat="1" ht="15.75" x14ac:dyDescent="0.25">
      <c r="A40" s="99"/>
      <c r="B40" s="100"/>
      <c r="C40" s="101"/>
      <c r="D40" s="101"/>
      <c r="E40" s="101"/>
      <c r="F40" s="101"/>
      <c r="G40" s="101"/>
      <c r="H40" s="100"/>
      <c r="I40" s="102"/>
      <c r="J40" s="102"/>
      <c r="K40" s="95" t="s">
        <v>70</v>
      </c>
      <c r="L40" s="100"/>
      <c r="M40" s="100"/>
      <c r="N40" s="100"/>
      <c r="O40" s="102"/>
      <c r="P40" s="103"/>
    </row>
    <row r="41" spans="1:16" s="49" customFormat="1" ht="15.75" x14ac:dyDescent="0.25">
      <c r="A41" s="99"/>
      <c r="B41" s="100"/>
      <c r="C41" s="101"/>
      <c r="D41" s="101"/>
      <c r="E41" s="101"/>
      <c r="F41" s="101"/>
      <c r="G41" s="101"/>
      <c r="H41" s="100"/>
      <c r="I41" s="102"/>
      <c r="J41" s="102"/>
      <c r="K41" s="95" t="s">
        <v>88</v>
      </c>
      <c r="L41" s="100"/>
      <c r="M41" s="100"/>
      <c r="N41" s="100"/>
      <c r="O41" s="102"/>
      <c r="P41" s="103"/>
    </row>
    <row r="42" spans="1:16" s="49" customFormat="1" ht="15.75" x14ac:dyDescent="0.25">
      <c r="A42" s="104" t="s">
        <v>106</v>
      </c>
      <c r="B42" s="105"/>
      <c r="C42" s="106"/>
      <c r="D42" s="106"/>
      <c r="E42" s="106"/>
      <c r="F42" s="106"/>
      <c r="G42" s="106"/>
      <c r="H42" s="105"/>
      <c r="I42" s="107"/>
      <c r="J42" s="107"/>
      <c r="K42" s="105"/>
      <c r="L42" s="105"/>
      <c r="M42" s="105"/>
      <c r="N42" s="105"/>
      <c r="O42" s="107"/>
      <c r="P42" s="108"/>
    </row>
    <row r="43" spans="1:16" s="49" customFormat="1" ht="15.75" x14ac:dyDescent="0.25">
      <c r="A43" s="109" t="s">
        <v>35</v>
      </c>
      <c r="B43" s="28" t="s">
        <v>33</v>
      </c>
      <c r="C43" s="61">
        <v>485</v>
      </c>
      <c r="D43" s="56">
        <v>0.22</v>
      </c>
      <c r="E43" s="56">
        <v>0</v>
      </c>
      <c r="F43" s="57">
        <v>33.549999999999997</v>
      </c>
      <c r="G43" s="56">
        <v>5</v>
      </c>
      <c r="H43" s="37"/>
      <c r="I43" s="28" t="s">
        <v>19</v>
      </c>
      <c r="J43" s="28">
        <v>59</v>
      </c>
      <c r="K43" s="31" t="s">
        <v>89</v>
      </c>
      <c r="L43" s="28">
        <v>5.6</v>
      </c>
      <c r="M43" s="28">
        <v>12.3</v>
      </c>
      <c r="N43" s="28">
        <v>5.9</v>
      </c>
      <c r="O43" s="28">
        <v>0.98</v>
      </c>
      <c r="P43" s="38" t="s">
        <v>84</v>
      </c>
    </row>
    <row r="44" spans="1:16" s="5" customFormat="1" ht="15.75" x14ac:dyDescent="0.25">
      <c r="A44" s="32"/>
      <c r="B44" s="33"/>
      <c r="C44" s="62"/>
      <c r="D44" s="59"/>
      <c r="E44" s="59"/>
      <c r="F44" s="60"/>
      <c r="G44" s="59"/>
      <c r="H44" s="33"/>
      <c r="I44" s="33"/>
      <c r="J44" s="33"/>
      <c r="K44" s="35" t="s">
        <v>90</v>
      </c>
      <c r="L44" s="33"/>
      <c r="M44" s="33"/>
      <c r="N44" s="33"/>
      <c r="O44" s="33"/>
      <c r="P44" s="41"/>
    </row>
    <row r="45" spans="1:16" s="5" customFormat="1" ht="15.75" x14ac:dyDescent="0.25">
      <c r="A45" s="32"/>
      <c r="B45" s="33"/>
      <c r="C45" s="62"/>
      <c r="D45" s="59"/>
      <c r="E45" s="59"/>
      <c r="F45" s="60"/>
      <c r="G45" s="59"/>
      <c r="H45" s="33"/>
      <c r="I45" s="33"/>
      <c r="J45" s="33"/>
      <c r="K45" s="35" t="s">
        <v>91</v>
      </c>
      <c r="L45" s="33"/>
      <c r="M45" s="33"/>
      <c r="N45" s="33"/>
      <c r="O45" s="33"/>
      <c r="P45" s="41"/>
    </row>
    <row r="46" spans="1:16" s="5" customFormat="1" ht="27.95" customHeight="1" x14ac:dyDescent="0.25">
      <c r="A46" s="114" t="s">
        <v>137</v>
      </c>
      <c r="B46" s="115"/>
      <c r="C46" s="115"/>
      <c r="D46" s="115"/>
      <c r="E46" s="115"/>
      <c r="F46" s="115"/>
      <c r="G46" s="115"/>
      <c r="H46" s="115"/>
      <c r="I46" s="115"/>
      <c r="J46" s="115"/>
      <c r="K46" s="115"/>
      <c r="L46" s="115"/>
      <c r="M46" s="115"/>
      <c r="N46" s="115"/>
      <c r="O46" s="115"/>
      <c r="P46" s="116"/>
    </row>
    <row r="47" spans="1:16" x14ac:dyDescent="0.25">
      <c r="A47" s="49" t="s">
        <v>116</v>
      </c>
      <c r="B47" s="67"/>
      <c r="C47" s="68"/>
      <c r="D47" s="68"/>
      <c r="E47" s="68"/>
      <c r="F47" s="68"/>
      <c r="G47" s="68"/>
      <c r="H47" s="67"/>
      <c r="I47" s="67"/>
      <c r="J47" s="67"/>
      <c r="K47" s="69"/>
      <c r="L47" s="67"/>
      <c r="M47" s="67"/>
      <c r="N47" s="67"/>
      <c r="O47" s="67"/>
      <c r="P47" s="112"/>
    </row>
    <row r="48" spans="1:16" s="43" customFormat="1" ht="33.75" customHeight="1" x14ac:dyDescent="0.25">
      <c r="A48" s="129" t="s">
        <v>138</v>
      </c>
      <c r="B48" s="129"/>
      <c r="C48" s="129"/>
      <c r="D48" s="129"/>
      <c r="E48" s="129"/>
      <c r="F48" s="129"/>
      <c r="G48" s="129"/>
      <c r="H48" s="129"/>
      <c r="I48" s="129"/>
      <c r="J48" s="129"/>
      <c r="K48" s="129"/>
      <c r="L48" s="129"/>
      <c r="M48" s="129"/>
      <c r="N48" s="129"/>
      <c r="O48" s="129"/>
      <c r="P48" s="129"/>
    </row>
    <row r="49" spans="1:16" ht="36.75" customHeight="1" x14ac:dyDescent="0.25">
      <c r="A49" s="46"/>
      <c r="B49" s="73"/>
      <c r="C49" s="74"/>
      <c r="D49" s="74"/>
      <c r="E49" s="74"/>
      <c r="F49" s="74"/>
      <c r="G49" s="74"/>
      <c r="H49" s="73"/>
      <c r="I49" s="75"/>
      <c r="J49" s="75"/>
      <c r="K49" s="73"/>
      <c r="L49" s="73"/>
      <c r="M49" s="73"/>
      <c r="N49" s="73"/>
      <c r="O49" s="75"/>
      <c r="P49" s="73"/>
    </row>
    <row r="50" spans="1:16" x14ac:dyDescent="0.25">
      <c r="A50" s="5"/>
      <c r="B50" s="24"/>
      <c r="C50" s="63"/>
      <c r="D50" s="64"/>
      <c r="E50" s="64"/>
      <c r="F50" s="65"/>
      <c r="G50" s="64"/>
      <c r="H50" s="24"/>
      <c r="I50" s="24"/>
      <c r="J50" s="24"/>
      <c r="K50" s="25"/>
      <c r="L50" s="24"/>
      <c r="M50" s="24"/>
      <c r="N50" s="24"/>
      <c r="O50" s="24"/>
      <c r="P50" s="26"/>
    </row>
    <row r="51" spans="1:16" x14ac:dyDescent="0.25">
      <c r="A51" s="5"/>
      <c r="B51" s="24"/>
      <c r="C51" s="63"/>
      <c r="D51" s="64"/>
      <c r="E51" s="64"/>
      <c r="F51" s="65"/>
      <c r="G51" s="64"/>
      <c r="H51" s="27"/>
      <c r="I51" s="24"/>
      <c r="J51" s="24"/>
      <c r="K51" s="25"/>
      <c r="L51" s="24"/>
      <c r="M51" s="24"/>
      <c r="N51" s="24"/>
      <c r="O51" s="24"/>
      <c r="P51" s="26"/>
    </row>
  </sheetData>
  <mergeCells count="13">
    <mergeCell ref="A48:P48"/>
    <mergeCell ref="A46:P46"/>
    <mergeCell ref="A1:P1"/>
    <mergeCell ref="A7:P7"/>
    <mergeCell ref="A10:P10"/>
    <mergeCell ref="A26:P26"/>
    <mergeCell ref="A30:P30"/>
    <mergeCell ref="A34:P34"/>
    <mergeCell ref="A38:P38"/>
    <mergeCell ref="L2:N2"/>
    <mergeCell ref="A18:P18"/>
    <mergeCell ref="A22:P22"/>
    <mergeCell ref="A14:P14"/>
  </mergeCells>
  <pageMargins left="0.70866141732283505" right="0.70866141732283505" top="0.74803149606299202" bottom="0.74803149606299202" header="0.31496062992126" footer="0.31496062992126"/>
  <pageSetup scale="55" orientation="landscape"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workbookViewId="0">
      <selection sqref="A1:E30"/>
    </sheetView>
  </sheetViews>
  <sheetFormatPr defaultColWidth="8.85546875" defaultRowHeight="15" x14ac:dyDescent="0.25"/>
  <sheetData>
    <row r="1" spans="1:7" x14ac:dyDescent="0.25">
      <c r="A1" s="6" t="s">
        <v>75</v>
      </c>
      <c r="B1" s="7">
        <v>7.27</v>
      </c>
      <c r="C1" s="7">
        <v>7.27</v>
      </c>
      <c r="D1" s="7">
        <v>7.21</v>
      </c>
      <c r="E1" s="8">
        <v>154839</v>
      </c>
      <c r="F1" s="3"/>
    </row>
    <row r="2" spans="1:7" x14ac:dyDescent="0.25">
      <c r="A2" s="9" t="s">
        <v>63</v>
      </c>
      <c r="B2" s="10">
        <v>7.29</v>
      </c>
      <c r="C2" s="10">
        <v>7.35</v>
      </c>
      <c r="D2" s="10">
        <v>7.28</v>
      </c>
      <c r="E2" s="11">
        <v>112679</v>
      </c>
      <c r="F2" s="1"/>
      <c r="G2" s="12"/>
    </row>
    <row r="3" spans="1:7" x14ac:dyDescent="0.25">
      <c r="A3" s="6" t="s">
        <v>64</v>
      </c>
      <c r="B3" s="7">
        <v>7.33</v>
      </c>
      <c r="C3" s="7">
        <v>7.39</v>
      </c>
      <c r="D3" s="7">
        <v>7.29</v>
      </c>
      <c r="E3" s="8">
        <v>182586</v>
      </c>
      <c r="F3" s="1"/>
      <c r="G3" s="14"/>
    </row>
    <row r="4" spans="1:7" x14ac:dyDescent="0.25">
      <c r="A4" s="9" t="s">
        <v>65</v>
      </c>
      <c r="B4" s="10">
        <v>7.38</v>
      </c>
      <c r="C4" s="10">
        <v>7.38</v>
      </c>
      <c r="D4" s="10">
        <v>7.38</v>
      </c>
      <c r="E4" s="10">
        <v>0</v>
      </c>
      <c r="F4" s="1"/>
      <c r="G4" s="14"/>
    </row>
    <row r="5" spans="1:7" x14ac:dyDescent="0.25">
      <c r="A5" s="6" t="s">
        <v>66</v>
      </c>
      <c r="B5" s="7">
        <v>7.38</v>
      </c>
      <c r="C5" s="7">
        <v>7.38</v>
      </c>
      <c r="D5" s="7">
        <v>7.335</v>
      </c>
      <c r="E5" s="8">
        <v>87639</v>
      </c>
      <c r="F5" s="1"/>
      <c r="G5" s="14"/>
    </row>
    <row r="6" spans="1:7" x14ac:dyDescent="0.25">
      <c r="A6" s="9" t="s">
        <v>67</v>
      </c>
      <c r="B6" s="10">
        <v>7.32</v>
      </c>
      <c r="C6" s="10">
        <v>7.36</v>
      </c>
      <c r="D6" s="10">
        <v>7.29</v>
      </c>
      <c r="E6" s="11">
        <v>137781</v>
      </c>
      <c r="F6" s="1"/>
      <c r="G6" s="14"/>
    </row>
    <row r="7" spans="1:7" x14ac:dyDescent="0.25">
      <c r="A7" s="6" t="s">
        <v>36</v>
      </c>
      <c r="B7" s="7">
        <v>7.29</v>
      </c>
      <c r="C7" s="7">
        <v>7.37</v>
      </c>
      <c r="D7" s="7">
        <v>7.29</v>
      </c>
      <c r="E7" s="8">
        <v>261976</v>
      </c>
      <c r="F7" s="1"/>
      <c r="G7" s="14"/>
    </row>
    <row r="8" spans="1:7" x14ac:dyDescent="0.25">
      <c r="A8" s="9" t="s">
        <v>39</v>
      </c>
      <c r="B8" s="10">
        <v>7.34</v>
      </c>
      <c r="C8" s="10">
        <v>7.39</v>
      </c>
      <c r="D8" s="10">
        <v>7.32</v>
      </c>
      <c r="E8" s="11">
        <v>178197</v>
      </c>
      <c r="F8" s="1"/>
      <c r="G8" s="14"/>
    </row>
    <row r="9" spans="1:7" x14ac:dyDescent="0.25">
      <c r="A9" s="6" t="s">
        <v>37</v>
      </c>
      <c r="B9" s="7">
        <v>7.34</v>
      </c>
      <c r="C9" s="7">
        <v>7.45</v>
      </c>
      <c r="D9" s="7">
        <v>7.32</v>
      </c>
      <c r="E9" s="8">
        <v>331839</v>
      </c>
      <c r="F9" s="1"/>
      <c r="G9" s="14"/>
    </row>
    <row r="10" spans="1:7" x14ac:dyDescent="0.25">
      <c r="A10" s="9" t="s">
        <v>40</v>
      </c>
      <c r="B10" s="10">
        <v>7.47</v>
      </c>
      <c r="C10" s="10">
        <v>7.55</v>
      </c>
      <c r="D10" s="10">
        <v>7.46</v>
      </c>
      <c r="E10" s="11">
        <v>223087</v>
      </c>
      <c r="F10" s="1"/>
      <c r="G10" s="14"/>
    </row>
    <row r="11" spans="1:7" x14ac:dyDescent="0.25">
      <c r="A11" s="6" t="s">
        <v>41</v>
      </c>
      <c r="B11" s="7">
        <v>7.57</v>
      </c>
      <c r="C11" s="7">
        <v>7.59</v>
      </c>
      <c r="D11" s="7">
        <v>7.56</v>
      </c>
      <c r="E11" s="8">
        <v>128930</v>
      </c>
      <c r="F11" s="1"/>
      <c r="G11" s="14"/>
    </row>
    <row r="12" spans="1:7" x14ac:dyDescent="0.25">
      <c r="A12" s="9" t="s">
        <v>42</v>
      </c>
      <c r="B12" s="10">
        <v>7.57</v>
      </c>
      <c r="C12" s="10">
        <v>7.58</v>
      </c>
      <c r="D12" s="10">
        <v>7.56</v>
      </c>
      <c r="E12" s="11">
        <v>61278</v>
      </c>
      <c r="F12" s="1"/>
      <c r="G12" s="14"/>
    </row>
    <row r="13" spans="1:7" x14ac:dyDescent="0.25">
      <c r="A13" s="6" t="s">
        <v>43</v>
      </c>
      <c r="B13" s="7">
        <v>7.56</v>
      </c>
      <c r="C13" s="7">
        <v>7.59</v>
      </c>
      <c r="D13" s="7">
        <v>7.53</v>
      </c>
      <c r="E13" s="8">
        <v>135918</v>
      </c>
      <c r="F13" s="1"/>
      <c r="G13" s="14"/>
    </row>
    <row r="14" spans="1:7" x14ac:dyDescent="0.25">
      <c r="A14" s="9" t="s">
        <v>44</v>
      </c>
      <c r="B14" s="10">
        <v>7.57</v>
      </c>
      <c r="C14" s="10">
        <v>7.61</v>
      </c>
      <c r="D14" s="10">
        <v>7.56</v>
      </c>
      <c r="E14" s="11">
        <v>128800</v>
      </c>
      <c r="F14" s="1"/>
      <c r="G14" s="14"/>
    </row>
    <row r="15" spans="1:7" x14ac:dyDescent="0.25">
      <c r="A15" s="6" t="s">
        <v>45</v>
      </c>
      <c r="B15" s="7">
        <v>7.57</v>
      </c>
      <c r="C15" s="7">
        <v>7.59</v>
      </c>
      <c r="D15" s="7">
        <v>7.57</v>
      </c>
      <c r="E15" s="8">
        <v>32311</v>
      </c>
      <c r="F15" s="1"/>
      <c r="G15" s="14"/>
    </row>
    <row r="16" spans="1:7" x14ac:dyDescent="0.25">
      <c r="A16" s="9" t="s">
        <v>46</v>
      </c>
      <c r="B16" s="10">
        <v>7.56</v>
      </c>
      <c r="C16" s="10">
        <v>7.58</v>
      </c>
      <c r="D16" s="10">
        <v>7.55</v>
      </c>
      <c r="E16" s="11">
        <v>89036</v>
      </c>
      <c r="F16" s="1"/>
      <c r="G16" s="14"/>
    </row>
    <row r="17" spans="1:7" x14ac:dyDescent="0.25">
      <c r="A17" s="6" t="s">
        <v>47</v>
      </c>
      <c r="B17" s="7">
        <v>7.55</v>
      </c>
      <c r="C17" s="7">
        <v>7.57</v>
      </c>
      <c r="D17" s="7">
        <v>7.55</v>
      </c>
      <c r="E17" s="8">
        <v>76035</v>
      </c>
      <c r="F17" s="1"/>
      <c r="G17" s="14"/>
    </row>
    <row r="18" spans="1:7" x14ac:dyDescent="0.25">
      <c r="A18" s="9" t="s">
        <v>48</v>
      </c>
      <c r="B18" s="10">
        <v>7.55</v>
      </c>
      <c r="C18" s="10">
        <v>7.5650000000000004</v>
      </c>
      <c r="D18" s="10">
        <v>7.53</v>
      </c>
      <c r="E18" s="11">
        <v>69894</v>
      </c>
      <c r="F18" s="1"/>
      <c r="G18" s="14"/>
    </row>
    <row r="19" spans="1:7" x14ac:dyDescent="0.25">
      <c r="A19" s="6" t="s">
        <v>49</v>
      </c>
      <c r="B19" s="7">
        <v>7.53</v>
      </c>
      <c r="C19" s="7">
        <v>7.55</v>
      </c>
      <c r="D19" s="7">
        <v>7.51</v>
      </c>
      <c r="E19" s="8">
        <v>74024</v>
      </c>
      <c r="F19" s="1"/>
      <c r="G19" s="14"/>
    </row>
    <row r="20" spans="1:7" x14ac:dyDescent="0.25">
      <c r="A20" s="9" t="s">
        <v>50</v>
      </c>
      <c r="B20" s="10">
        <v>7.52</v>
      </c>
      <c r="C20" s="10">
        <v>7.52</v>
      </c>
      <c r="D20" s="10">
        <v>7.5</v>
      </c>
      <c r="E20" s="11">
        <v>116250</v>
      </c>
      <c r="F20" s="1"/>
      <c r="G20" s="14"/>
    </row>
    <row r="21" spans="1:7" x14ac:dyDescent="0.25">
      <c r="A21" s="6" t="s">
        <v>51</v>
      </c>
      <c r="B21" s="7">
        <v>7.49</v>
      </c>
      <c r="C21" s="7">
        <v>7.51</v>
      </c>
      <c r="D21" s="7">
        <v>7.46</v>
      </c>
      <c r="E21" s="8">
        <v>170576</v>
      </c>
      <c r="F21" s="1"/>
      <c r="G21" s="14"/>
    </row>
    <row r="22" spans="1:7" x14ac:dyDescent="0.25">
      <c r="A22" s="9" t="s">
        <v>52</v>
      </c>
      <c r="B22" s="10">
        <v>7.49</v>
      </c>
      <c r="C22" s="10">
        <v>7.5</v>
      </c>
      <c r="D22" s="10">
        <v>7.47</v>
      </c>
      <c r="E22" s="11">
        <v>64880</v>
      </c>
      <c r="F22" s="1"/>
      <c r="G22" s="14"/>
    </row>
    <row r="23" spans="1:7" x14ac:dyDescent="0.25">
      <c r="A23" s="6" t="s">
        <v>53</v>
      </c>
      <c r="B23" s="7">
        <v>7.47</v>
      </c>
      <c r="C23" s="7">
        <v>7.48</v>
      </c>
      <c r="D23" s="7">
        <v>7.42</v>
      </c>
      <c r="E23" s="8">
        <v>133717</v>
      </c>
      <c r="F23" s="1"/>
      <c r="G23" s="14"/>
    </row>
    <row r="24" spans="1:7" x14ac:dyDescent="0.25">
      <c r="A24" s="9" t="s">
        <v>54</v>
      </c>
      <c r="B24" s="10">
        <v>7.44</v>
      </c>
      <c r="C24" s="10">
        <v>7.45</v>
      </c>
      <c r="D24" s="10">
        <v>7.41</v>
      </c>
      <c r="E24" s="11">
        <v>84432</v>
      </c>
      <c r="F24" s="1"/>
      <c r="G24" s="14"/>
    </row>
    <row r="25" spans="1:7" x14ac:dyDescent="0.25">
      <c r="A25" s="6" t="s">
        <v>55</v>
      </c>
      <c r="B25" s="7">
        <v>7.47</v>
      </c>
      <c r="C25" s="7">
        <v>7.49</v>
      </c>
      <c r="D25" s="7">
        <v>7.44</v>
      </c>
      <c r="E25" s="8">
        <v>323330</v>
      </c>
      <c r="F25" s="1"/>
      <c r="G25" s="14"/>
    </row>
    <row r="26" spans="1:7" x14ac:dyDescent="0.25">
      <c r="A26" s="9" t="s">
        <v>56</v>
      </c>
      <c r="B26" s="10">
        <v>7.49</v>
      </c>
      <c r="C26" s="10">
        <v>7.56</v>
      </c>
      <c r="D26" s="10">
        <v>7.49</v>
      </c>
      <c r="E26" s="11">
        <v>133430</v>
      </c>
      <c r="F26" s="1"/>
      <c r="G26" s="14"/>
    </row>
    <row r="27" spans="1:7" x14ac:dyDescent="0.25">
      <c r="A27" s="6" t="s">
        <v>57</v>
      </c>
      <c r="B27" s="7">
        <v>7.54</v>
      </c>
      <c r="C27" s="7">
        <v>7.55</v>
      </c>
      <c r="D27" s="7">
        <v>7.53</v>
      </c>
      <c r="E27" s="8">
        <v>101653</v>
      </c>
      <c r="F27" s="1"/>
      <c r="G27" s="14"/>
    </row>
    <row r="28" spans="1:7" x14ac:dyDescent="0.25">
      <c r="A28" s="9" t="s">
        <v>58</v>
      </c>
      <c r="B28" s="10">
        <v>7.54</v>
      </c>
      <c r="C28" s="10">
        <v>7.56</v>
      </c>
      <c r="D28" s="10">
        <v>7.53</v>
      </c>
      <c r="E28" s="11">
        <v>92019</v>
      </c>
      <c r="F28" s="1"/>
      <c r="G28" s="14"/>
    </row>
    <row r="29" spans="1:7" x14ac:dyDescent="0.25">
      <c r="A29" s="6" t="s">
        <v>59</v>
      </c>
      <c r="B29" s="7">
        <v>7.52</v>
      </c>
      <c r="C29" s="7">
        <v>7.52</v>
      </c>
      <c r="D29" s="7">
        <v>7.48</v>
      </c>
      <c r="E29" s="8">
        <v>53779</v>
      </c>
      <c r="F29" s="1"/>
      <c r="G29" s="14"/>
    </row>
    <row r="30" spans="1:7" x14ac:dyDescent="0.25">
      <c r="A30" s="9" t="s">
        <v>60</v>
      </c>
      <c r="B30" s="10">
        <v>7.47</v>
      </c>
      <c r="C30" s="10">
        <v>7.54</v>
      </c>
      <c r="D30" s="10">
        <v>7.47</v>
      </c>
      <c r="E30" s="11">
        <v>187107</v>
      </c>
      <c r="F30" s="1"/>
      <c r="G30" s="14"/>
    </row>
    <row r="31" spans="1:7" x14ac:dyDescent="0.25">
      <c r="A31" s="13"/>
      <c r="B31" s="14"/>
      <c r="C31" s="14"/>
      <c r="D31" s="14"/>
      <c r="E31" s="14"/>
      <c r="F31" s="15"/>
      <c r="G31" s="14"/>
    </row>
    <row r="32" spans="1:7" x14ac:dyDescent="0.25">
      <c r="A32" s="13"/>
      <c r="B32" s="14"/>
      <c r="C32" s="14"/>
      <c r="D32" s="14"/>
      <c r="E32" s="14"/>
      <c r="F32" s="15"/>
      <c r="G32" s="14"/>
    </row>
    <row r="34" spans="5:6" x14ac:dyDescent="0.25">
      <c r="E34" s="2">
        <f>AVERAGE(E1:E33)</f>
        <v>130934.06666666667</v>
      </c>
    </row>
    <row r="35" spans="5:6" x14ac:dyDescent="0.25">
      <c r="F35" s="2"/>
    </row>
  </sheetData>
  <pageMargins left="0.7" right="0.7" top="0.75" bottom="0.75" header="0.3" footer="0.3"/>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election activeCell="E1" sqref="E1:E22"/>
    </sheetView>
  </sheetViews>
  <sheetFormatPr defaultColWidth="8.85546875" defaultRowHeight="15" x14ac:dyDescent="0.25"/>
  <sheetData>
    <row r="1" spans="1:6" x14ac:dyDescent="0.25">
      <c r="A1" s="6" t="s">
        <v>21</v>
      </c>
      <c r="B1" s="7">
        <v>19.82</v>
      </c>
      <c r="C1" s="7">
        <v>19.82</v>
      </c>
      <c r="D1" s="7">
        <v>19.82</v>
      </c>
      <c r="E1" s="8">
        <v>5000</v>
      </c>
      <c r="F1" s="3"/>
    </row>
    <row r="2" spans="1:6" x14ac:dyDescent="0.25">
      <c r="A2" s="9" t="s">
        <v>5</v>
      </c>
      <c r="B2" s="10">
        <v>19.7</v>
      </c>
      <c r="C2" s="10">
        <v>19.7</v>
      </c>
      <c r="D2" s="10">
        <v>19.7</v>
      </c>
      <c r="E2" s="10">
        <v>0</v>
      </c>
      <c r="F2" s="1"/>
    </row>
    <row r="3" spans="1:6" x14ac:dyDescent="0.25">
      <c r="A3" s="6" t="s">
        <v>6</v>
      </c>
      <c r="B3" s="7">
        <v>19.7</v>
      </c>
      <c r="C3" s="7">
        <v>20.010000000000002</v>
      </c>
      <c r="D3" s="7">
        <v>19.7</v>
      </c>
      <c r="E3" s="8">
        <v>2080</v>
      </c>
      <c r="F3" s="1"/>
    </row>
    <row r="4" spans="1:6" x14ac:dyDescent="0.25">
      <c r="A4" s="9" t="s">
        <v>7</v>
      </c>
      <c r="B4" s="10">
        <v>19.86</v>
      </c>
      <c r="C4" s="10">
        <v>19.86</v>
      </c>
      <c r="D4" s="10">
        <v>19.86</v>
      </c>
      <c r="E4" s="11">
        <v>4695</v>
      </c>
      <c r="F4" s="1"/>
    </row>
    <row r="5" spans="1:6" x14ac:dyDescent="0.25">
      <c r="A5" s="6" t="s">
        <v>8</v>
      </c>
      <c r="B5" s="7">
        <v>19.86</v>
      </c>
      <c r="C5" s="7">
        <v>19.86</v>
      </c>
      <c r="D5" s="7">
        <v>19.86</v>
      </c>
      <c r="E5" s="7">
        <v>0</v>
      </c>
      <c r="F5" s="1"/>
    </row>
    <row r="6" spans="1:6" x14ac:dyDescent="0.25">
      <c r="A6" s="9" t="s">
        <v>9</v>
      </c>
      <c r="B6" s="10">
        <v>19.86</v>
      </c>
      <c r="C6" s="10">
        <v>19.86</v>
      </c>
      <c r="D6" s="10">
        <v>19.84</v>
      </c>
      <c r="E6" s="11">
        <v>3575</v>
      </c>
      <c r="F6" s="1"/>
    </row>
    <row r="7" spans="1:6" x14ac:dyDescent="0.25">
      <c r="A7" s="6" t="s">
        <v>10</v>
      </c>
      <c r="B7" s="7">
        <v>19.98</v>
      </c>
      <c r="C7" s="7">
        <v>19.98</v>
      </c>
      <c r="D7" s="7">
        <v>19.98</v>
      </c>
      <c r="E7" s="7">
        <v>0</v>
      </c>
      <c r="F7" s="1"/>
    </row>
    <row r="8" spans="1:6" x14ac:dyDescent="0.25">
      <c r="A8" s="9" t="s">
        <v>11</v>
      </c>
      <c r="B8" s="10">
        <v>19.98</v>
      </c>
      <c r="C8" s="10">
        <v>19.98</v>
      </c>
      <c r="D8" s="10">
        <v>19.98</v>
      </c>
      <c r="E8" s="10">
        <v>305</v>
      </c>
      <c r="F8" s="1"/>
    </row>
    <row r="9" spans="1:6" x14ac:dyDescent="0.25">
      <c r="A9" s="6" t="s">
        <v>12</v>
      </c>
      <c r="B9" s="7">
        <v>20</v>
      </c>
      <c r="C9" s="7">
        <v>20.2</v>
      </c>
      <c r="D9" s="7">
        <v>20</v>
      </c>
      <c r="E9" s="8">
        <v>2798</v>
      </c>
      <c r="F9" s="1"/>
    </row>
    <row r="10" spans="1:6" x14ac:dyDescent="0.25">
      <c r="A10" s="9" t="s">
        <v>13</v>
      </c>
      <c r="B10" s="10">
        <v>20.25</v>
      </c>
      <c r="C10" s="10">
        <v>20.3</v>
      </c>
      <c r="D10" s="10">
        <v>20.25</v>
      </c>
      <c r="E10" s="10">
        <v>670</v>
      </c>
      <c r="F10" s="1"/>
    </row>
    <row r="11" spans="1:6" x14ac:dyDescent="0.25">
      <c r="A11" s="6" t="s">
        <v>14</v>
      </c>
      <c r="B11" s="7">
        <v>20.350000000000001</v>
      </c>
      <c r="C11" s="7">
        <v>20.350000000000001</v>
      </c>
      <c r="D11" s="7">
        <v>20.32</v>
      </c>
      <c r="E11" s="8">
        <v>1154</v>
      </c>
      <c r="F11" s="1"/>
    </row>
    <row r="12" spans="1:6" x14ac:dyDescent="0.25">
      <c r="A12" s="9" t="s">
        <v>15</v>
      </c>
      <c r="B12" s="10">
        <v>20.420000000000002</v>
      </c>
      <c r="C12" s="10">
        <v>20.420000000000002</v>
      </c>
      <c r="D12" s="10">
        <v>20.420000000000002</v>
      </c>
      <c r="E12" s="10">
        <v>343</v>
      </c>
      <c r="F12" s="1"/>
    </row>
    <row r="13" spans="1:6" x14ac:dyDescent="0.25">
      <c r="A13" s="6" t="s">
        <v>16</v>
      </c>
      <c r="B13" s="7">
        <v>20.25</v>
      </c>
      <c r="C13" s="7">
        <v>20.25</v>
      </c>
      <c r="D13" s="7">
        <v>20.25</v>
      </c>
      <c r="E13" s="7">
        <v>0</v>
      </c>
      <c r="F13" s="1"/>
    </row>
    <row r="14" spans="1:6" x14ac:dyDescent="0.25">
      <c r="A14" s="9" t="s">
        <v>17</v>
      </c>
      <c r="B14" s="10">
        <v>20.25</v>
      </c>
      <c r="C14" s="10">
        <v>20.25</v>
      </c>
      <c r="D14" s="10">
        <v>20.21</v>
      </c>
      <c r="E14" s="10">
        <v>590</v>
      </c>
      <c r="F14" s="1"/>
    </row>
    <row r="15" spans="1:6" x14ac:dyDescent="0.25">
      <c r="A15" s="6" t="s">
        <v>18</v>
      </c>
      <c r="B15" s="7">
        <v>20.13</v>
      </c>
      <c r="C15" s="7">
        <v>20.13</v>
      </c>
      <c r="D15" s="7">
        <v>20.13</v>
      </c>
      <c r="E15" s="8">
        <v>1535</v>
      </c>
      <c r="F15" s="1"/>
    </row>
    <row r="22" spans="5:5" x14ac:dyDescent="0.25">
      <c r="E22" s="2">
        <f>AVERAGE(E1:E21)</f>
        <v>1516.3333333333333</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Sheet3</vt:lpstr>
      <vt:lpstr>Sheet2</vt:lpstr>
    </vt:vector>
  </TitlesOfParts>
  <Company>The Globe and Mail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Carrick, Rob</dc:creator>
  <cp:lastModifiedBy>Thomson, Brian</cp:lastModifiedBy>
  <cp:lastPrinted>2019-03-26T13:52:54Z</cp:lastPrinted>
  <dcterms:created xsi:type="dcterms:W3CDTF">2013-11-04T16:58:33Z</dcterms:created>
  <dcterms:modified xsi:type="dcterms:W3CDTF">2019-03-27T17:41:55Z</dcterms:modified>
</cp:coreProperties>
</file>