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mlundy\Downloads\"/>
    </mc:Choice>
  </mc:AlternateContent>
  <bookViews>
    <workbookView xWindow="0" yWindow="0" windowWidth="26055" windowHeight="10185"/>
  </bookViews>
  <sheets>
    <sheet name="Sheet1" sheetId="1" r:id="rId1"/>
    <sheet name="Sheet3" sheetId="5" r:id="rId2"/>
    <sheet name="Sheet2" sheetId="7" r:id="rId3"/>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2" i="7" l="1"/>
  <c r="E34" i="5"/>
</calcChain>
</file>

<file path=xl/sharedStrings.xml><?xml version="1.0" encoding="utf-8"?>
<sst xmlns="http://schemas.openxmlformats.org/spreadsheetml/2006/main" count="135" uniqueCount="124">
  <si>
    <t>Fund</t>
  </si>
  <si>
    <t>Ticker</t>
  </si>
  <si>
    <t>TER (%)</t>
  </si>
  <si>
    <t>Feb 04</t>
  </si>
  <si>
    <t>Feb 03</t>
  </si>
  <si>
    <t>Jan 31</t>
  </si>
  <si>
    <t>Jan 30</t>
  </si>
  <si>
    <t>Jan 29</t>
  </si>
  <si>
    <t>Jan 28</t>
  </si>
  <si>
    <t>Jan 27</t>
  </si>
  <si>
    <t>Jan 24</t>
  </si>
  <si>
    <t>Jan 23</t>
  </si>
  <si>
    <t>Jan 22</t>
  </si>
  <si>
    <t>Jan 21</t>
  </si>
  <si>
    <t>Jan 20</t>
  </si>
  <si>
    <t>Jan 17</t>
  </si>
  <si>
    <t>Jan 16</t>
  </si>
  <si>
    <t>monthly</t>
  </si>
  <si>
    <t>Feb 05</t>
  </si>
  <si>
    <t>Apr 06</t>
  </si>
  <si>
    <t>BMO U.S. Dividend ETF</t>
  </si>
  <si>
    <t>Horizons Active Global Dividend ETF</t>
  </si>
  <si>
    <t>RBC Quant EAFE Dividend Leaders ETF</t>
  </si>
  <si>
    <t>Vanguard U.S. Dividend Appreciation Index ETF</t>
  </si>
  <si>
    <t>Apr 10</t>
  </si>
  <si>
    <t>RBC Quant U.S. Dividend Leaders ETF</t>
  </si>
  <si>
    <t>ZDY-T</t>
  </si>
  <si>
    <t>CUD-T</t>
  </si>
  <si>
    <t>XHD-T</t>
  </si>
  <si>
    <t>CYH-T</t>
  </si>
  <si>
    <t>HAZ-T</t>
  </si>
  <si>
    <t>RUD-T</t>
  </si>
  <si>
    <t>RID-T</t>
  </si>
  <si>
    <t>VGG-T</t>
  </si>
  <si>
    <t>iShares U.S. Dividend Growers Index ETF (CAD hedged)</t>
  </si>
  <si>
    <t>iShares U.S. High Dividend Equity Index ETF (CAD hedged)</t>
  </si>
  <si>
    <t>iShares Global Monthly Dividend Index ETF (CAD hedged)</t>
  </si>
  <si>
    <t>quarterly</t>
  </si>
  <si>
    <t>MER (%)</t>
  </si>
  <si>
    <t>Apr 12</t>
  </si>
  <si>
    <t>Apr 11</t>
  </si>
  <si>
    <t>Apr 05</t>
  </si>
  <si>
    <t>ZUD-T</t>
  </si>
  <si>
    <t xml:space="preserve">1-yr 
</t>
  </si>
  <si>
    <t xml:space="preserve">3-yr 
</t>
  </si>
  <si>
    <t xml:space="preserve">5-yr 
</t>
  </si>
  <si>
    <t>Apr 09</t>
  </si>
  <si>
    <t>Apr 04</t>
  </si>
  <si>
    <t>Apr 03</t>
  </si>
  <si>
    <t>Apr 02</t>
  </si>
  <si>
    <t>Mar 30</t>
  </si>
  <si>
    <t>Mar 29</t>
  </si>
  <si>
    <t>Mar 28</t>
  </si>
  <si>
    <t>Mar 27</t>
  </si>
  <si>
    <t>Mar 26</t>
  </si>
  <si>
    <t>Mar 23</t>
  </si>
  <si>
    <t>Mar 22</t>
  </si>
  <si>
    <t>Mar 21</t>
  </si>
  <si>
    <t>Mar 20</t>
  </si>
  <si>
    <t>Mar 19</t>
  </si>
  <si>
    <t>Mar 16</t>
  </si>
  <si>
    <t>Mar 15</t>
  </si>
  <si>
    <t>Mar 14</t>
  </si>
  <si>
    <t>Mar 13</t>
  </si>
  <si>
    <t>Mar 12</t>
  </si>
  <si>
    <t>Mar 09</t>
  </si>
  <si>
    <t>Mar 08</t>
  </si>
  <si>
    <t>Mar 07</t>
  </si>
  <si>
    <t>BMO International Dividend ETF</t>
  </si>
  <si>
    <t>ZDI-T</t>
  </si>
  <si>
    <t>Utilities 18%</t>
  </si>
  <si>
    <t>Apr 17</t>
  </si>
  <si>
    <t>Apr 16</t>
  </si>
  <si>
    <t>Apr 13</t>
  </si>
  <si>
    <t>BMO U.S. Dividend Hedged to CAD ETF</t>
  </si>
  <si>
    <t>Annualized total returns to March 31 (%)</t>
  </si>
  <si>
    <t>Top sector weightings</t>
  </si>
  <si>
    <t>Div. yield (%)</t>
  </si>
  <si>
    <t>Recent price ($)</t>
  </si>
  <si>
    <t>Assets ($-mil.)</t>
  </si>
  <si>
    <t>No. of holdings</t>
  </si>
  <si>
    <t>3-yr beta</t>
  </si>
  <si>
    <t>Health care 15.5%</t>
  </si>
  <si>
    <t>Energy 21%</t>
  </si>
  <si>
    <t>Utilities 15.5%</t>
  </si>
  <si>
    <t>Tech 14%</t>
  </si>
  <si>
    <t>Financials 23.5%</t>
  </si>
  <si>
    <t>Industrials 13%</t>
  </si>
  <si>
    <t>Industrials 15%</t>
  </si>
  <si>
    <t>Financials 13.5%</t>
  </si>
  <si>
    <t>Health care 14%</t>
  </si>
  <si>
    <t>Industrials 19%</t>
  </si>
  <si>
    <t>Financials 15.5%</t>
  </si>
  <si>
    <t>Financials 22.5%</t>
  </si>
  <si>
    <t>Financials 31%</t>
  </si>
  <si>
    <t>Energy 12%</t>
  </si>
  <si>
    <t>Industrials 32%</t>
  </si>
  <si>
    <t>Health care 13%</t>
  </si>
  <si>
    <t>n/a</t>
  </si>
  <si>
    <t>Industrials 9.5%</t>
  </si>
  <si>
    <t>Financials 17%</t>
  </si>
  <si>
    <t>Health care 12.5%</t>
  </si>
  <si>
    <t>Industrials 11.5%</t>
  </si>
  <si>
    <t>Market data to April 9</t>
  </si>
  <si>
    <t xml:space="preserve">Many U.S. equity and dividend ETFs offer versions both with and without currency hedging. In an era of weakness in the Canadian dollar, investors seem to be favouring U.S. equity funds without currency hedging. </t>
  </si>
  <si>
    <t>A little less than half the portfolio is built with stocks from outside North America. Question for further study: Are the non-U.S. stocks adding diversification or are they a drag on returns?</t>
  </si>
  <si>
    <t>The screening process used here sounds routine in emphasizing quality companies and dividend sustainability plus growth potential, but the results have been competitive. The beta for RUD is on the low side, too.</t>
  </si>
  <si>
    <t>The Globe and Mail 2019 ETF Buyer's Guide, Vol. 6 - U.S. &amp; international dividend ETFs</t>
  </si>
  <si>
    <t>Dist. freq.</t>
  </si>
  <si>
    <t>Launch date (mm/dd/yyyy)</t>
  </si>
  <si>
    <t>Cons. discr. 14.5%</t>
  </si>
  <si>
    <t>Cons.  discr. 15%</t>
  </si>
  <si>
    <t>Returns are impressive, especially when compared with ZDI and RID. Nice to see financials have a smallish weighting and that health care, a negligible market sector in Canada, is well represented. Now, about that huge fee. A cut of 0.15 of a percentage point has been announced for the management fee, a key component of the MER. Short story, fees are coming down a bit.</t>
  </si>
  <si>
    <t>Not the strongest performer here (the high fee doesn't help), but CUD has appeal in its focus on stocks that have increased dividends for at least 20 straight years. That's a strong foundation for building a portfolio. Hedging has slightly reduced returns compared with non-hedged funds on this list.</t>
  </si>
  <si>
    <t>Cons. staples 14.5%</t>
  </si>
  <si>
    <t>CUD's cheaper sibling. Targets financially strong companies that can sustain higher-than-average dividend payouts. Energy as the top sector weighting may not appeal to conservative dividend-seekers.</t>
  </si>
  <si>
    <t>Cons. discr. 12%</t>
  </si>
  <si>
    <t>Cons. staples 14%</t>
  </si>
  <si>
    <t>MER + TER = expensive. If you look at the latest management report on fund performance, you'll see the high TER is no one-off. Also, does this look familiar? The top two sector weightings are financials and energy (the Canadian market is the same). Nice yield, though.</t>
  </si>
  <si>
    <t>Cons. services 19.5%</t>
  </si>
  <si>
    <t xml:space="preserve">Here's an ETF built on an index of stocks that consistently increase dividends, which is to say it focuses on well-run companies with growing businesses. Low fees by dividend ETF standards, and strong returns looking back over the past five years. </t>
  </si>
  <si>
    <t>Research: Rob Carrick Source: ETF company websites, globeinvestor.com</t>
  </si>
  <si>
    <r>
      <rPr>
        <b/>
        <i/>
        <sz val="11"/>
        <rFont val="Calibri"/>
        <family val="2"/>
        <scheme val="minor"/>
      </rPr>
      <t xml:space="preserve">Rob Carrick's comments: </t>
    </r>
    <r>
      <rPr>
        <i/>
        <sz val="11"/>
        <rFont val="Calibri"/>
        <family val="2"/>
        <scheme val="minor"/>
      </rPr>
      <t>A comparatively well-priced ETF that has been a hit with investors. Might be of interest to people who are loaded to the eyeballs with financial stocks in their Canadian dividend holdings and looking for diversification. Each of the Top Three sectors in this fund has just a small weighting in the Canadian market.</t>
    </r>
  </si>
  <si>
    <t>With its consistently high TER, this fund offers a fairly expensive way to get exposure to dividend stocks listed outside North America. Like ZDY, it uses a screening process based on three-year dividend growth, yield and payout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</si>
</sst>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b/>
      <i/>
      <sz val="11"/>
      <color theme="1"/>
      <name val="Calibri"/>
      <family val="2"/>
      <scheme val="minor"/>
    </font>
    <font>
      <sz val="11"/>
      <name val="Calibri"/>
      <family val="2"/>
      <scheme val="minor"/>
    </font>
    <font>
      <b/>
      <sz val="28"/>
      <color theme="0"/>
      <name val="Calibri"/>
      <family val="2"/>
      <scheme val="minor"/>
    </font>
    <font>
      <i/>
      <sz val="11"/>
      <name val="Calibri"/>
      <family val="2"/>
      <scheme val="minor"/>
    </font>
    <font>
      <b/>
      <sz val="12"/>
      <name val="Calibri"/>
      <family val="2"/>
      <scheme val="minor"/>
    </font>
    <font>
      <sz val="8"/>
      <name val="Calibri"/>
      <family val="2"/>
      <scheme val="minor"/>
    </font>
    <font>
      <b/>
      <sz val="11"/>
      <name val="Calibri"/>
      <family val="2"/>
      <scheme val="minor"/>
    </font>
    <font>
      <b/>
      <i/>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9" tint="0.79998168889431442"/>
        <bgColor indexed="64"/>
      </patternFill>
    </fill>
    <fill>
      <patternFill patternType="solid">
        <fgColor theme="8"/>
        <bgColor indexed="64"/>
      </patternFill>
    </fill>
  </fills>
  <borders count="1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s>
  <cellStyleXfs count="1">
    <xf numFmtId="0" fontId="0" fillId="0" borderId="0"/>
  </cellStyleXfs>
  <cellXfs count="83">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Alignment="1">
      <alignment horizontal="left"/>
    </xf>
    <xf numFmtId="0" fontId="2" fillId="0" borderId="0" xfId="0" applyFont="1" applyAlignment="1">
      <alignment wrapText="1"/>
    </xf>
    <xf numFmtId="0" fontId="0" fillId="0" borderId="0" xfId="0" applyAlignment="1">
      <alignment horizontal="center"/>
    </xf>
    <xf numFmtId="0" fontId="0" fillId="0" borderId="0" xfId="0" applyAlignment="1">
      <alignment horizontal="right"/>
    </xf>
    <xf numFmtId="14" fontId="0" fillId="0" borderId="0" xfId="0" applyNumberFormat="1" applyAlignment="1">
      <alignment horizontal="right"/>
    </xf>
    <xf numFmtId="2" fontId="0" fillId="0" borderId="0" xfId="0" applyNumberFormat="1" applyAlignment="1">
      <alignment horizontal="right"/>
    </xf>
    <xf numFmtId="0" fontId="2" fillId="5" borderId="1" xfId="0" applyFont="1" applyFill="1" applyBorder="1" applyAlignment="1">
      <alignment wrapText="1"/>
    </xf>
    <xf numFmtId="0" fontId="2" fillId="5" borderId="1" xfId="0" applyFont="1" applyFill="1" applyBorder="1" applyAlignment="1">
      <alignment horizontal="left" wrapText="1"/>
    </xf>
    <xf numFmtId="0" fontId="2" fillId="5" borderId="1" xfId="0" applyFont="1" applyFill="1" applyBorder="1" applyAlignment="1">
      <alignment horizontal="right" wrapText="1"/>
    </xf>
    <xf numFmtId="0" fontId="2" fillId="5" borderId="1" xfId="0" applyFont="1" applyFill="1" applyBorder="1" applyAlignment="1">
      <alignment horizontal="center" wrapText="1"/>
    </xf>
    <xf numFmtId="0" fontId="5" fillId="0" borderId="3" xfId="0" applyFont="1" applyBorder="1" applyAlignment="1">
      <alignment horizontal="right"/>
    </xf>
    <xf numFmtId="0" fontId="5" fillId="0" borderId="3" xfId="0" applyFont="1" applyBorder="1" applyAlignment="1">
      <alignment horizontal="left"/>
    </xf>
    <xf numFmtId="2" fontId="5" fillId="0" borderId="3" xfId="0" applyNumberFormat="1" applyFont="1" applyBorder="1" applyAlignment="1">
      <alignment horizontal="right"/>
    </xf>
    <xf numFmtId="14" fontId="5" fillId="0" borderId="4" xfId="0" applyNumberFormat="1" applyFont="1" applyBorder="1" applyAlignment="1">
      <alignment horizontal="right"/>
    </xf>
    <xf numFmtId="0" fontId="5" fillId="0" borderId="5" xfId="0" applyFont="1" applyBorder="1"/>
    <xf numFmtId="0" fontId="5" fillId="0" borderId="0" xfId="0" applyFont="1" applyAlignment="1">
      <alignment horizontal="left"/>
    </xf>
    <xf numFmtId="0" fontId="5" fillId="0" borderId="0" xfId="0" applyFont="1" applyAlignment="1">
      <alignment horizontal="right"/>
    </xf>
    <xf numFmtId="2" fontId="5" fillId="0" borderId="0" xfId="0" applyNumberFormat="1" applyFont="1" applyAlignment="1">
      <alignment horizontal="right"/>
    </xf>
    <xf numFmtId="0" fontId="5" fillId="0" borderId="0" xfId="0" applyFont="1" applyAlignment="1">
      <alignment horizontal="center"/>
    </xf>
    <xf numFmtId="0" fontId="5" fillId="0" borderId="6" xfId="0" applyFont="1" applyBorder="1" applyAlignment="1">
      <alignment horizontal="right"/>
    </xf>
    <xf numFmtId="14" fontId="5" fillId="0" borderId="6" xfId="0" applyNumberFormat="1" applyFont="1" applyBorder="1" applyAlignment="1">
      <alignment horizontal="right"/>
    </xf>
    <xf numFmtId="0" fontId="5" fillId="0" borderId="3" xfId="0" applyFont="1" applyBorder="1" applyAlignment="1">
      <alignment horizontal="center"/>
    </xf>
    <xf numFmtId="0" fontId="5" fillId="0" borderId="0" xfId="0" applyFont="1" applyAlignment="1">
      <alignment horizontal="left" wrapText="1"/>
    </xf>
    <xf numFmtId="14" fontId="5" fillId="0" borderId="6" xfId="0" applyNumberFormat="1" applyFont="1" applyBorder="1" applyAlignment="1">
      <alignment horizontal="right" wrapText="1"/>
    </xf>
    <xf numFmtId="0" fontId="5" fillId="0" borderId="0" xfId="0" applyFont="1" applyAlignment="1">
      <alignment horizontal="center" wrapText="1"/>
    </xf>
    <xf numFmtId="0" fontId="5" fillId="0" borderId="6" xfId="0" applyFont="1" applyBorder="1" applyAlignment="1">
      <alignment horizontal="right" wrapText="1"/>
    </xf>
    <xf numFmtId="0" fontId="5" fillId="0" borderId="0" xfId="0" applyFont="1" applyAlignment="1">
      <alignment wrapText="1"/>
    </xf>
    <xf numFmtId="0" fontId="7" fillId="0" borderId="5" xfId="0" applyFont="1" applyBorder="1" applyAlignment="1">
      <alignment wrapText="1"/>
    </xf>
    <xf numFmtId="0" fontId="7" fillId="0" borderId="0" xfId="0" applyFont="1" applyAlignment="1">
      <alignment wrapText="1"/>
    </xf>
    <xf numFmtId="0" fontId="7" fillId="0" borderId="0" xfId="0" applyFont="1" applyAlignment="1">
      <alignment horizontal="center" wrapText="1"/>
    </xf>
    <xf numFmtId="0" fontId="7" fillId="0" borderId="6" xfId="0" applyFont="1" applyBorder="1" applyAlignment="1">
      <alignment wrapText="1"/>
    </xf>
    <xf numFmtId="0" fontId="7" fillId="0" borderId="7" xfId="0" applyFont="1" applyBorder="1"/>
    <xf numFmtId="0" fontId="7" fillId="0" borderId="1" xfId="0" applyFont="1" applyBorder="1" applyAlignment="1">
      <alignment horizontal="center" wrapText="1"/>
    </xf>
    <xf numFmtId="0" fontId="6" fillId="5" borderId="0" xfId="0" applyFont="1" applyFill="1" applyAlignment="1">
      <alignment vertical="top"/>
    </xf>
    <xf numFmtId="0" fontId="8" fillId="5" borderId="0" xfId="0" applyFont="1" applyFill="1" applyAlignment="1">
      <alignment vertical="top"/>
    </xf>
    <xf numFmtId="0" fontId="5" fillId="0" borderId="6" xfId="0" applyFont="1" applyBorder="1" applyAlignment="1">
      <alignment wrapText="1"/>
    </xf>
    <xf numFmtId="14" fontId="5" fillId="0" borderId="6" xfId="0" applyNumberFormat="1" applyFont="1" applyBorder="1" applyAlignment="1">
      <alignment wrapText="1"/>
    </xf>
    <xf numFmtId="0" fontId="7" fillId="0" borderId="1" xfId="0" applyFont="1" applyBorder="1" applyAlignment="1">
      <alignment wrapText="1"/>
    </xf>
    <xf numFmtId="0" fontId="7" fillId="0" borderId="8" xfId="0" applyFont="1" applyBorder="1" applyAlignment="1">
      <alignment wrapText="1"/>
    </xf>
    <xf numFmtId="0" fontId="6" fillId="6" borderId="0" xfId="0" applyFont="1" applyFill="1" applyAlignment="1">
      <alignment vertical="top"/>
    </xf>
    <xf numFmtId="0" fontId="8" fillId="5" borderId="0" xfId="0" applyFont="1" applyFill="1" applyAlignment="1">
      <alignment horizontal="center" vertical="top"/>
    </xf>
    <xf numFmtId="0" fontId="9" fillId="5" borderId="0" xfId="0" applyFont="1" applyFill="1" applyAlignment="1">
      <alignment vertical="top"/>
    </xf>
    <xf numFmtId="0" fontId="6" fillId="6" borderId="0" xfId="0" applyFont="1" applyFill="1" applyAlignment="1">
      <alignment horizontal="center" vertical="top"/>
    </xf>
    <xf numFmtId="0" fontId="6" fillId="5" borderId="0" xfId="0" applyFont="1" applyFill="1" applyAlignment="1">
      <alignment horizontal="center" vertical="top"/>
    </xf>
    <xf numFmtId="165" fontId="5" fillId="0" borderId="3" xfId="0" applyNumberFormat="1" applyFont="1" applyBorder="1" applyAlignment="1">
      <alignment horizontal="center"/>
    </xf>
    <xf numFmtId="3" fontId="5" fillId="0" borderId="0" xfId="0" applyNumberFormat="1" applyFont="1" applyAlignment="1">
      <alignment horizontal="center"/>
    </xf>
    <xf numFmtId="3" fontId="5" fillId="0" borderId="3" xfId="0" applyNumberFormat="1" applyFont="1" applyBorder="1" applyAlignment="1">
      <alignment horizontal="center"/>
    </xf>
    <xf numFmtId="164" fontId="5" fillId="0" borderId="0" xfId="0" applyNumberFormat="1" applyFont="1" applyAlignment="1">
      <alignment horizontal="center"/>
    </xf>
    <xf numFmtId="164" fontId="5" fillId="0" borderId="3" xfId="0" applyNumberFormat="1" applyFont="1" applyBorder="1" applyAlignment="1">
      <alignment horizontal="center"/>
    </xf>
    <xf numFmtId="164" fontId="0" fillId="0" borderId="0" xfId="0" applyNumberFormat="1" applyAlignment="1">
      <alignment horizontal="center"/>
    </xf>
    <xf numFmtId="0" fontId="5" fillId="0" borderId="0" xfId="0" applyFont="1" applyFill="1" applyAlignment="1">
      <alignment horizontal="center" wrapText="1"/>
    </xf>
    <xf numFmtId="0" fontId="10" fillId="0" borderId="2" xfId="0" applyFont="1" applyBorder="1"/>
    <xf numFmtId="0" fontId="10" fillId="0" borderId="5" xfId="0" applyFont="1" applyBorder="1"/>
    <xf numFmtId="0" fontId="10" fillId="0" borderId="5" xfId="0" applyFont="1" applyBorder="1" applyAlignment="1">
      <alignment wrapText="1"/>
    </xf>
    <xf numFmtId="0" fontId="9" fillId="5" borderId="0" xfId="0" applyFont="1" applyFill="1" applyAlignment="1">
      <alignment horizontal="left" vertical="top"/>
    </xf>
    <xf numFmtId="0" fontId="7" fillId="0" borderId="7" xfId="0" applyFont="1" applyFill="1" applyBorder="1" applyAlignment="1">
      <alignment wrapText="1"/>
    </xf>
    <xf numFmtId="0" fontId="7" fillId="0" borderId="1" xfId="0" applyFont="1" applyFill="1" applyBorder="1" applyAlignment="1">
      <alignment wrapText="1"/>
    </xf>
    <xf numFmtId="0" fontId="7" fillId="0" borderId="8" xfId="0" applyFont="1" applyFill="1" applyBorder="1" applyAlignment="1">
      <alignment wrapText="1"/>
    </xf>
    <xf numFmtId="0" fontId="0" fillId="0" borderId="0" xfId="0" applyFont="1" applyBorder="1" applyAlignment="1">
      <alignment wrapText="1"/>
    </xf>
    <xf numFmtId="0" fontId="4" fillId="0" borderId="0" xfId="0" applyFont="1" applyBorder="1" applyAlignment="1">
      <alignment wrapText="1"/>
    </xf>
    <xf numFmtId="0" fontId="7" fillId="0" borderId="9" xfId="0" applyFont="1" applyBorder="1" applyAlignment="1">
      <alignment wrapText="1"/>
    </xf>
    <xf numFmtId="0" fontId="7" fillId="0" borderId="10" xfId="0" applyFont="1" applyBorder="1" applyAlignment="1">
      <alignment wrapText="1"/>
    </xf>
    <xf numFmtId="0" fontId="7" fillId="0" borderId="11" xfId="0" applyFont="1" applyBorder="1" applyAlignment="1">
      <alignment wrapText="1"/>
    </xf>
    <xf numFmtId="0" fontId="7" fillId="0" borderId="7" xfId="0" applyFont="1" applyBorder="1" applyAlignment="1">
      <alignment wrapText="1"/>
    </xf>
    <xf numFmtId="0" fontId="7" fillId="0" borderId="1" xfId="0" applyFont="1" applyBorder="1" applyAlignment="1">
      <alignment wrapText="1"/>
    </xf>
    <xf numFmtId="0" fontId="7" fillId="0" borderId="8" xfId="0" applyFont="1" applyBorder="1" applyAlignment="1">
      <alignment wrapText="1"/>
    </xf>
    <xf numFmtId="0" fontId="7" fillId="0" borderId="7" xfId="0" applyFont="1" applyBorder="1" applyAlignment="1">
      <alignment horizontal="left" wrapText="1"/>
    </xf>
    <xf numFmtId="0" fontId="7" fillId="0" borderId="1" xfId="0" applyFont="1" applyBorder="1" applyAlignment="1">
      <alignment horizontal="left" wrapText="1"/>
    </xf>
    <xf numFmtId="0" fontId="7" fillId="0" borderId="8"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zoomScale="115" zoomScaleNormal="115" zoomScalePageLayoutView="110" workbookViewId="0">
      <pane ySplit="3" topLeftCell="A4" activePane="bottomLeft" state="frozen"/>
      <selection pane="bottomLeft" activeCell="A15" sqref="A15:O15"/>
    </sheetView>
  </sheetViews>
  <sheetFormatPr defaultColWidth="9.140625" defaultRowHeight="15" x14ac:dyDescent="0.25"/>
  <cols>
    <col min="1" max="1" width="58.140625" customWidth="1"/>
    <col min="2" max="2" width="6.85546875" style="14" customWidth="1"/>
    <col min="3" max="3" width="7.7109375" style="16" customWidth="1"/>
    <col min="4" max="4" width="6.28515625" style="17" customWidth="1"/>
    <col min="5" max="5" width="6.7109375" style="17" customWidth="1"/>
    <col min="6" max="6" width="8.140625" style="17" customWidth="1"/>
    <col min="7" max="7" width="6" style="16" customWidth="1"/>
    <col min="8" max="8" width="9.28515625" style="14" customWidth="1"/>
    <col min="9" max="9" width="9.28515625" style="16" customWidth="1"/>
    <col min="10" max="10" width="18.140625" style="14" customWidth="1"/>
    <col min="11" max="11" width="10.140625" style="16" customWidth="1"/>
    <col min="12" max="12" width="9" style="16" customWidth="1"/>
    <col min="13" max="13" width="9.7109375" style="16" customWidth="1"/>
    <col min="14" max="14" width="7.85546875" style="16" customWidth="1"/>
    <col min="15" max="15" width="18.42578125" style="17" customWidth="1"/>
  </cols>
  <sheetData>
    <row r="1" spans="1:15" ht="71.099999999999994" customHeight="1" x14ac:dyDescent="0.25">
      <c r="A1" s="53" t="s">
        <v>107</v>
      </c>
      <c r="B1" s="53"/>
      <c r="C1" s="56"/>
      <c r="D1" s="53"/>
      <c r="E1" s="53"/>
      <c r="F1" s="53"/>
      <c r="G1" s="56"/>
      <c r="H1" s="53"/>
      <c r="I1" s="56"/>
      <c r="J1" s="53"/>
      <c r="K1" s="53"/>
      <c r="L1" s="53"/>
      <c r="M1" s="53"/>
      <c r="N1" s="53"/>
      <c r="O1" s="53"/>
    </row>
    <row r="2" spans="1:15" ht="15" customHeight="1" x14ac:dyDescent="0.25">
      <c r="A2" s="47"/>
      <c r="B2" s="47"/>
      <c r="C2" s="57"/>
      <c r="D2" s="47"/>
      <c r="E2" s="47"/>
      <c r="F2" s="55" t="s">
        <v>103</v>
      </c>
      <c r="G2" s="57"/>
      <c r="H2" s="47"/>
      <c r="I2" s="57"/>
      <c r="J2" s="47"/>
      <c r="K2" s="68" t="s">
        <v>75</v>
      </c>
      <c r="L2" s="68"/>
      <c r="M2" s="68"/>
      <c r="N2" s="54"/>
      <c r="O2" s="48"/>
    </row>
    <row r="3" spans="1:15" s="15" customFormat="1" ht="45" x14ac:dyDescent="0.25">
      <c r="A3" s="20" t="s">
        <v>0</v>
      </c>
      <c r="B3" s="21" t="s">
        <v>1</v>
      </c>
      <c r="C3" s="23" t="s">
        <v>79</v>
      </c>
      <c r="D3" s="22" t="s">
        <v>38</v>
      </c>
      <c r="E3" s="22" t="s">
        <v>2</v>
      </c>
      <c r="F3" s="22" t="s">
        <v>78</v>
      </c>
      <c r="G3" s="23" t="s">
        <v>77</v>
      </c>
      <c r="H3" s="21" t="s">
        <v>108</v>
      </c>
      <c r="I3" s="23" t="s">
        <v>80</v>
      </c>
      <c r="J3" s="21" t="s">
        <v>76</v>
      </c>
      <c r="K3" s="23" t="s">
        <v>43</v>
      </c>
      <c r="L3" s="23" t="s">
        <v>44</v>
      </c>
      <c r="M3" s="23" t="s">
        <v>45</v>
      </c>
      <c r="N3" s="23" t="s">
        <v>81</v>
      </c>
      <c r="O3" s="22" t="s">
        <v>109</v>
      </c>
    </row>
    <row r="4" spans="1:15" x14ac:dyDescent="0.25">
      <c r="A4" s="66" t="s">
        <v>20</v>
      </c>
      <c r="B4" s="29" t="s">
        <v>26</v>
      </c>
      <c r="C4" s="59">
        <v>1412</v>
      </c>
      <c r="D4" s="30">
        <v>0.34</v>
      </c>
      <c r="E4" s="30">
        <v>0.01</v>
      </c>
      <c r="F4" s="31">
        <v>32.840000000000003</v>
      </c>
      <c r="G4" s="38">
        <v>3.1</v>
      </c>
      <c r="H4" s="36" t="s">
        <v>17</v>
      </c>
      <c r="I4" s="38">
        <v>101</v>
      </c>
      <c r="J4" s="14" t="s">
        <v>84</v>
      </c>
      <c r="K4" s="32">
        <v>11.8</v>
      </c>
      <c r="L4" s="32">
        <v>12.2</v>
      </c>
      <c r="M4" s="32">
        <v>14.9</v>
      </c>
      <c r="N4" s="32">
        <v>0.72</v>
      </c>
      <c r="O4" s="37">
        <v>41352</v>
      </c>
    </row>
    <row r="5" spans="1:15" x14ac:dyDescent="0.25">
      <c r="A5" s="28"/>
      <c r="B5" s="29"/>
      <c r="C5" s="38"/>
      <c r="D5" s="30"/>
      <c r="E5" s="30"/>
      <c r="F5" s="31"/>
      <c r="G5" s="38"/>
      <c r="H5" s="36"/>
      <c r="I5" s="38"/>
      <c r="J5" s="29" t="s">
        <v>110</v>
      </c>
      <c r="K5" s="32"/>
      <c r="L5" s="32"/>
      <c r="M5" s="32"/>
      <c r="N5" s="32"/>
      <c r="O5" s="39"/>
    </row>
    <row r="6" spans="1:15" x14ac:dyDescent="0.25">
      <c r="A6" s="28"/>
      <c r="B6" s="29"/>
      <c r="C6" s="38"/>
      <c r="D6" s="30"/>
      <c r="E6" s="30"/>
      <c r="F6" s="30"/>
      <c r="G6" s="38"/>
      <c r="H6" s="36"/>
      <c r="I6" s="38"/>
      <c r="J6" s="29" t="s">
        <v>85</v>
      </c>
      <c r="K6" s="32"/>
      <c r="L6" s="32"/>
      <c r="M6" s="32"/>
      <c r="N6" s="32"/>
      <c r="O6" s="39"/>
    </row>
    <row r="7" spans="1:15" ht="29.25" customHeight="1" x14ac:dyDescent="0.25">
      <c r="A7" s="77" t="s">
        <v>122</v>
      </c>
      <c r="B7" s="78"/>
      <c r="C7" s="78"/>
      <c r="D7" s="78"/>
      <c r="E7" s="78"/>
      <c r="F7" s="78"/>
      <c r="G7" s="78"/>
      <c r="H7" s="78"/>
      <c r="I7" s="78"/>
      <c r="J7" s="78"/>
      <c r="K7" s="78"/>
      <c r="L7" s="78"/>
      <c r="M7" s="78"/>
      <c r="N7" s="78"/>
      <c r="O7" s="79"/>
    </row>
    <row r="8" spans="1:15" x14ac:dyDescent="0.25">
      <c r="A8" s="67" t="s">
        <v>74</v>
      </c>
      <c r="B8" s="40" t="s">
        <v>42</v>
      </c>
      <c r="C8" s="38">
        <v>140</v>
      </c>
      <c r="D8" s="40">
        <v>0.34</v>
      </c>
      <c r="E8" s="40">
        <v>0.01</v>
      </c>
      <c r="F8" s="40">
        <v>24.67</v>
      </c>
      <c r="G8" s="38">
        <v>3.1</v>
      </c>
      <c r="H8" s="40" t="s">
        <v>17</v>
      </c>
      <c r="I8" s="38">
        <v>101</v>
      </c>
      <c r="J8" s="14" t="s">
        <v>84</v>
      </c>
      <c r="K8" s="38">
        <v>6.3</v>
      </c>
      <c r="L8" s="38">
        <v>10.199999999999999</v>
      </c>
      <c r="M8" s="38">
        <v>10</v>
      </c>
      <c r="N8" s="38">
        <v>0.98</v>
      </c>
      <c r="O8" s="37">
        <v>41352</v>
      </c>
    </row>
    <row r="9" spans="1:15" x14ac:dyDescent="0.25">
      <c r="A9" s="41"/>
      <c r="B9" s="42"/>
      <c r="C9" s="43"/>
      <c r="D9" s="42"/>
      <c r="E9" s="42"/>
      <c r="F9" s="42"/>
      <c r="G9" s="43"/>
      <c r="H9" s="42"/>
      <c r="I9" s="43"/>
      <c r="J9" s="29" t="s">
        <v>110</v>
      </c>
      <c r="K9" s="43"/>
      <c r="L9" s="43"/>
      <c r="M9" s="43"/>
      <c r="N9" s="43"/>
      <c r="O9" s="44"/>
    </row>
    <row r="10" spans="1:15" x14ac:dyDescent="0.25">
      <c r="A10" s="41"/>
      <c r="B10" s="42"/>
      <c r="C10" s="43"/>
      <c r="D10" s="42"/>
      <c r="E10" s="42"/>
      <c r="F10" s="42"/>
      <c r="G10" s="43"/>
      <c r="H10" s="42"/>
      <c r="I10" s="43"/>
      <c r="J10" s="29" t="s">
        <v>85</v>
      </c>
      <c r="K10" s="43"/>
      <c r="L10" s="43"/>
      <c r="M10" s="43"/>
      <c r="N10" s="43"/>
      <c r="O10" s="44"/>
    </row>
    <row r="11" spans="1:15" x14ac:dyDescent="0.25">
      <c r="A11" s="45" t="s">
        <v>104</v>
      </c>
      <c r="B11" s="51"/>
      <c r="C11" s="46"/>
      <c r="D11" s="51"/>
      <c r="E11" s="51"/>
      <c r="F11" s="51"/>
      <c r="G11" s="46"/>
      <c r="H11" s="51"/>
      <c r="I11" s="46"/>
      <c r="J11" s="51"/>
      <c r="K11" s="46"/>
      <c r="L11" s="46"/>
      <c r="M11" s="46"/>
      <c r="N11" s="46"/>
      <c r="O11" s="52"/>
    </row>
    <row r="12" spans="1:15" x14ac:dyDescent="0.25">
      <c r="A12" s="66" t="s">
        <v>68</v>
      </c>
      <c r="B12" s="40" t="s">
        <v>69</v>
      </c>
      <c r="C12" s="38">
        <v>429</v>
      </c>
      <c r="D12" s="40">
        <v>0.44</v>
      </c>
      <c r="E12" s="40">
        <v>0.14000000000000001</v>
      </c>
      <c r="F12" s="40">
        <v>21.57</v>
      </c>
      <c r="G12" s="38">
        <v>5.4</v>
      </c>
      <c r="H12" s="40" t="s">
        <v>17</v>
      </c>
      <c r="I12" s="38">
        <v>103</v>
      </c>
      <c r="J12" s="40" t="s">
        <v>86</v>
      </c>
      <c r="K12" s="38">
        <v>0.8</v>
      </c>
      <c r="L12" s="38">
        <v>7.9</v>
      </c>
      <c r="M12" s="38" t="s">
        <v>98</v>
      </c>
      <c r="N12" s="38">
        <v>0.85</v>
      </c>
      <c r="O12" s="50">
        <v>41948</v>
      </c>
    </row>
    <row r="13" spans="1:15" x14ac:dyDescent="0.25">
      <c r="A13" s="28"/>
      <c r="B13" s="40"/>
      <c r="C13" s="38"/>
      <c r="D13" s="40"/>
      <c r="E13" s="40"/>
      <c r="F13" s="40"/>
      <c r="G13" s="38"/>
      <c r="H13" s="40"/>
      <c r="I13" s="38"/>
      <c r="J13" s="40" t="s">
        <v>111</v>
      </c>
      <c r="K13" s="38"/>
      <c r="L13" s="38"/>
      <c r="M13" s="38"/>
      <c r="N13" s="38"/>
      <c r="O13" s="49"/>
    </row>
    <row r="14" spans="1:15" x14ac:dyDescent="0.25">
      <c r="A14" s="28"/>
      <c r="B14" s="40"/>
      <c r="C14" s="38"/>
      <c r="D14" s="40"/>
      <c r="E14" s="40"/>
      <c r="F14" s="40"/>
      <c r="G14" s="38"/>
      <c r="H14" s="40"/>
      <c r="I14" s="38"/>
      <c r="J14" s="40" t="s">
        <v>87</v>
      </c>
      <c r="K14" s="38"/>
      <c r="L14" s="38"/>
      <c r="M14" s="38"/>
      <c r="N14" s="38"/>
      <c r="O14" s="49"/>
    </row>
    <row r="15" spans="1:15" ht="29.25" customHeight="1" x14ac:dyDescent="0.25">
      <c r="A15" s="80" t="s">
        <v>123</v>
      </c>
      <c r="B15" s="81"/>
      <c r="C15" s="81"/>
      <c r="D15" s="81"/>
      <c r="E15" s="81"/>
      <c r="F15" s="81"/>
      <c r="G15" s="81"/>
      <c r="H15" s="81"/>
      <c r="I15" s="81"/>
      <c r="J15" s="81"/>
      <c r="K15" s="81"/>
      <c r="L15" s="81"/>
      <c r="M15" s="81"/>
      <c r="N15" s="81"/>
      <c r="O15" s="82"/>
    </row>
    <row r="16" spans="1:15" x14ac:dyDescent="0.25">
      <c r="A16" s="65" t="s">
        <v>21</v>
      </c>
      <c r="B16" s="25" t="s">
        <v>30</v>
      </c>
      <c r="C16" s="60">
        <v>183</v>
      </c>
      <c r="D16" s="26">
        <v>0.95</v>
      </c>
      <c r="E16" s="24">
        <v>0.05</v>
      </c>
      <c r="F16" s="26">
        <v>21.77</v>
      </c>
      <c r="G16" s="35">
        <v>2.1</v>
      </c>
      <c r="H16" s="36" t="s">
        <v>37</v>
      </c>
      <c r="I16" s="64">
        <v>50</v>
      </c>
      <c r="J16" s="29" t="s">
        <v>88</v>
      </c>
      <c r="K16" s="35">
        <v>8.6999999999999993</v>
      </c>
      <c r="L16" s="35">
        <v>8.4</v>
      </c>
      <c r="M16" s="35">
        <v>9.8000000000000007</v>
      </c>
      <c r="N16" s="35">
        <v>0.77</v>
      </c>
      <c r="O16" s="27">
        <v>40379</v>
      </c>
    </row>
    <row r="17" spans="1:15" x14ac:dyDescent="0.25">
      <c r="A17" s="28"/>
      <c r="B17" s="29"/>
      <c r="C17" s="61"/>
      <c r="D17" s="30"/>
      <c r="E17" s="30"/>
      <c r="F17" s="31"/>
      <c r="G17" s="32"/>
      <c r="H17" s="29"/>
      <c r="I17" s="32"/>
      <c r="J17" s="14" t="s">
        <v>90</v>
      </c>
      <c r="K17" s="32"/>
      <c r="L17" s="32"/>
      <c r="M17" s="32"/>
      <c r="N17" s="32"/>
      <c r="O17" s="33"/>
    </row>
    <row r="18" spans="1:15" x14ac:dyDescent="0.25">
      <c r="A18" s="28"/>
      <c r="B18" s="29"/>
      <c r="C18" s="61"/>
      <c r="D18" s="30"/>
      <c r="E18" s="30"/>
      <c r="F18" s="31"/>
      <c r="G18" s="32"/>
      <c r="H18" s="29"/>
      <c r="I18" s="32"/>
      <c r="J18" s="29" t="s">
        <v>89</v>
      </c>
      <c r="K18" s="32"/>
      <c r="L18" s="32"/>
      <c r="M18" s="32"/>
      <c r="N18" s="32"/>
      <c r="O18" s="33"/>
    </row>
    <row r="19" spans="1:15" ht="29.25" customHeight="1" x14ac:dyDescent="0.25">
      <c r="A19" s="69" t="s">
        <v>112</v>
      </c>
      <c r="B19" s="70"/>
      <c r="C19" s="70"/>
      <c r="D19" s="70"/>
      <c r="E19" s="70"/>
      <c r="F19" s="70"/>
      <c r="G19" s="70"/>
      <c r="H19" s="70"/>
      <c r="I19" s="70"/>
      <c r="J19" s="70"/>
      <c r="K19" s="70"/>
      <c r="L19" s="70"/>
      <c r="M19" s="70"/>
      <c r="N19" s="70"/>
      <c r="O19" s="71"/>
    </row>
    <row r="20" spans="1:15" x14ac:dyDescent="0.25">
      <c r="A20" s="66" t="s">
        <v>34</v>
      </c>
      <c r="B20" s="29" t="s">
        <v>27</v>
      </c>
      <c r="C20" s="61">
        <v>552</v>
      </c>
      <c r="D20" s="30">
        <v>0.66</v>
      </c>
      <c r="E20" s="30">
        <v>0.01</v>
      </c>
      <c r="F20" s="31">
        <v>43.29</v>
      </c>
      <c r="G20" s="32">
        <v>1.8</v>
      </c>
      <c r="H20" s="29" t="s">
        <v>17</v>
      </c>
      <c r="I20" s="32">
        <v>111</v>
      </c>
      <c r="J20" s="14" t="s">
        <v>91</v>
      </c>
      <c r="K20" s="32">
        <v>9.6</v>
      </c>
      <c r="L20" s="32">
        <v>9.8000000000000007</v>
      </c>
      <c r="M20" s="32">
        <v>9.5</v>
      </c>
      <c r="N20" s="32">
        <v>1.04</v>
      </c>
      <c r="O20" s="34">
        <v>40799</v>
      </c>
    </row>
    <row r="21" spans="1:15" x14ac:dyDescent="0.25">
      <c r="A21" s="28"/>
      <c r="B21" s="29"/>
      <c r="C21" s="61"/>
      <c r="D21" s="30"/>
      <c r="E21" s="30"/>
      <c r="F21" s="31"/>
      <c r="G21" s="32"/>
      <c r="H21" s="29"/>
      <c r="I21" s="32"/>
      <c r="J21" s="14" t="s">
        <v>92</v>
      </c>
      <c r="K21" s="32"/>
      <c r="L21" s="32"/>
      <c r="M21" s="32"/>
      <c r="N21" s="32"/>
      <c r="O21" s="33"/>
    </row>
    <row r="22" spans="1:15" x14ac:dyDescent="0.25">
      <c r="A22" s="28"/>
      <c r="B22" s="29"/>
      <c r="C22" s="61"/>
      <c r="D22" s="30"/>
      <c r="E22" s="30"/>
      <c r="F22" s="31"/>
      <c r="G22" s="32"/>
      <c r="H22" s="29"/>
      <c r="I22" s="32"/>
      <c r="J22" s="29" t="s">
        <v>117</v>
      </c>
      <c r="K22" s="32"/>
      <c r="L22" s="32"/>
      <c r="M22" s="32"/>
      <c r="N22" s="32"/>
      <c r="O22" s="33"/>
    </row>
    <row r="23" spans="1:15" ht="29.25" customHeight="1" x14ac:dyDescent="0.25">
      <c r="A23" s="77" t="s">
        <v>113</v>
      </c>
      <c r="B23" s="78"/>
      <c r="C23" s="78"/>
      <c r="D23" s="78"/>
      <c r="E23" s="78"/>
      <c r="F23" s="78"/>
      <c r="G23" s="78"/>
      <c r="H23" s="78"/>
      <c r="I23" s="78"/>
      <c r="J23" s="78"/>
      <c r="K23" s="78"/>
      <c r="L23" s="78"/>
      <c r="M23" s="78"/>
      <c r="N23" s="78"/>
      <c r="O23" s="79"/>
    </row>
    <row r="24" spans="1:15" x14ac:dyDescent="0.25">
      <c r="A24" s="65" t="s">
        <v>35</v>
      </c>
      <c r="B24" s="25" t="s">
        <v>28</v>
      </c>
      <c r="C24" s="62">
        <v>217</v>
      </c>
      <c r="D24" s="24">
        <v>0.33</v>
      </c>
      <c r="E24" s="24">
        <v>0.01</v>
      </c>
      <c r="F24" s="26">
        <v>30.17</v>
      </c>
      <c r="G24" s="35">
        <v>2.7</v>
      </c>
      <c r="H24" s="25" t="s">
        <v>17</v>
      </c>
      <c r="I24" s="32">
        <v>75</v>
      </c>
      <c r="J24" s="14" t="s">
        <v>83</v>
      </c>
      <c r="K24" s="35">
        <v>12.2</v>
      </c>
      <c r="L24" s="35">
        <v>8.1</v>
      </c>
      <c r="M24" s="35">
        <v>7.8</v>
      </c>
      <c r="N24" s="35">
        <v>0.86</v>
      </c>
      <c r="O24" s="27">
        <v>41135</v>
      </c>
    </row>
    <row r="25" spans="1:15" x14ac:dyDescent="0.25">
      <c r="A25" s="28"/>
      <c r="B25" s="29"/>
      <c r="C25" s="61"/>
      <c r="D25" s="30"/>
      <c r="E25" s="30"/>
      <c r="F25" s="31"/>
      <c r="G25" s="32"/>
      <c r="H25" s="29"/>
      <c r="I25" s="32"/>
      <c r="J25" s="29" t="s">
        <v>82</v>
      </c>
      <c r="K25" s="32"/>
      <c r="L25" s="32"/>
      <c r="M25" s="32"/>
      <c r="N25" s="32"/>
      <c r="O25" s="33"/>
    </row>
    <row r="26" spans="1:15" x14ac:dyDescent="0.25">
      <c r="A26" s="28"/>
      <c r="B26" s="29"/>
      <c r="C26" s="61"/>
      <c r="D26" s="30"/>
      <c r="E26" s="30"/>
      <c r="F26" s="31"/>
      <c r="G26" s="32"/>
      <c r="H26" s="29"/>
      <c r="I26" s="32"/>
      <c r="J26" s="29" t="s">
        <v>114</v>
      </c>
      <c r="K26" s="32"/>
      <c r="L26" s="32"/>
      <c r="M26" s="32"/>
      <c r="N26" s="32"/>
      <c r="O26" s="33"/>
    </row>
    <row r="27" spans="1:15" x14ac:dyDescent="0.25">
      <c r="A27" s="77" t="s">
        <v>115</v>
      </c>
      <c r="B27" s="78"/>
      <c r="C27" s="78"/>
      <c r="D27" s="78"/>
      <c r="E27" s="78"/>
      <c r="F27" s="78"/>
      <c r="G27" s="78"/>
      <c r="H27" s="78"/>
      <c r="I27" s="78"/>
      <c r="J27" s="78"/>
      <c r="K27" s="78"/>
      <c r="L27" s="78"/>
      <c r="M27" s="78"/>
      <c r="N27" s="78"/>
      <c r="O27" s="79"/>
    </row>
    <row r="28" spans="1:15" x14ac:dyDescent="0.25">
      <c r="A28" s="65" t="s">
        <v>36</v>
      </c>
      <c r="B28" s="25" t="s">
        <v>29</v>
      </c>
      <c r="C28" s="62">
        <v>172</v>
      </c>
      <c r="D28" s="24">
        <v>0.65</v>
      </c>
      <c r="E28" s="24">
        <v>0.02</v>
      </c>
      <c r="F28" s="26">
        <v>19.96</v>
      </c>
      <c r="G28" s="35">
        <v>3.8</v>
      </c>
      <c r="H28" s="25" t="s">
        <v>17</v>
      </c>
      <c r="I28" s="35">
        <v>300</v>
      </c>
      <c r="J28" s="29" t="s">
        <v>93</v>
      </c>
      <c r="K28" s="35">
        <v>5.5</v>
      </c>
      <c r="L28" s="35">
        <v>8.8000000000000007</v>
      </c>
      <c r="M28" s="35">
        <v>6.5</v>
      </c>
      <c r="N28" s="35">
        <v>0.93</v>
      </c>
      <c r="O28" s="27">
        <v>39462</v>
      </c>
    </row>
    <row r="29" spans="1:15" x14ac:dyDescent="0.25">
      <c r="A29" s="28"/>
      <c r="B29" s="29"/>
      <c r="C29" s="61"/>
      <c r="D29" s="30"/>
      <c r="E29" s="30"/>
      <c r="F29" s="31"/>
      <c r="G29" s="32"/>
      <c r="H29" s="29"/>
      <c r="I29" s="32"/>
      <c r="J29" s="14" t="s">
        <v>70</v>
      </c>
      <c r="K29" s="32"/>
      <c r="L29" s="32"/>
      <c r="M29" s="32"/>
      <c r="N29" s="32"/>
      <c r="O29" s="33"/>
    </row>
    <row r="30" spans="1:15" x14ac:dyDescent="0.25">
      <c r="A30" s="28"/>
      <c r="B30" s="29"/>
      <c r="C30" s="61"/>
      <c r="D30" s="30"/>
      <c r="E30" s="30"/>
      <c r="F30" s="31"/>
      <c r="G30" s="32"/>
      <c r="H30" s="29"/>
      <c r="I30" s="32"/>
      <c r="J30" s="29" t="s">
        <v>116</v>
      </c>
      <c r="K30" s="32"/>
      <c r="L30" s="32"/>
      <c r="M30" s="32"/>
      <c r="N30" s="32"/>
      <c r="O30" s="33"/>
    </row>
    <row r="31" spans="1:15" x14ac:dyDescent="0.25">
      <c r="A31" s="77" t="s">
        <v>105</v>
      </c>
      <c r="B31" s="78"/>
      <c r="C31" s="78"/>
      <c r="D31" s="78"/>
      <c r="E31" s="78"/>
      <c r="F31" s="78"/>
      <c r="G31" s="78"/>
      <c r="H31" s="78"/>
      <c r="I31" s="78"/>
      <c r="J31" s="78"/>
      <c r="K31" s="78"/>
      <c r="L31" s="78"/>
      <c r="M31" s="78"/>
      <c r="N31" s="78"/>
      <c r="O31" s="79"/>
    </row>
    <row r="32" spans="1:15" x14ac:dyDescent="0.25">
      <c r="A32" s="65" t="s">
        <v>25</v>
      </c>
      <c r="B32" s="25" t="s">
        <v>31</v>
      </c>
      <c r="C32" s="62">
        <v>401</v>
      </c>
      <c r="D32" s="24">
        <v>0.43</v>
      </c>
      <c r="E32" s="24">
        <v>0.02</v>
      </c>
      <c r="F32" s="26">
        <v>35.35</v>
      </c>
      <c r="G32" s="58">
        <v>2.2000000000000002</v>
      </c>
      <c r="H32" s="25" t="s">
        <v>17</v>
      </c>
      <c r="I32" s="35">
        <v>267</v>
      </c>
      <c r="J32" s="25" t="s">
        <v>100</v>
      </c>
      <c r="K32" s="35">
        <v>11</v>
      </c>
      <c r="L32" s="35">
        <v>12.4</v>
      </c>
      <c r="M32" s="35">
        <v>13.1</v>
      </c>
      <c r="N32" s="35">
        <v>0.53</v>
      </c>
      <c r="O32" s="27">
        <v>41648</v>
      </c>
    </row>
    <row r="33" spans="1:15" x14ac:dyDescent="0.25">
      <c r="A33" s="28"/>
      <c r="B33" s="29"/>
      <c r="C33" s="61"/>
      <c r="D33" s="30"/>
      <c r="E33" s="30"/>
      <c r="F33" s="31"/>
      <c r="G33" s="32"/>
      <c r="H33" s="29"/>
      <c r="I33" s="32"/>
      <c r="J33" s="29" t="s">
        <v>101</v>
      </c>
      <c r="K33" s="32"/>
      <c r="L33" s="32"/>
      <c r="M33" s="32"/>
      <c r="N33" s="32"/>
      <c r="O33" s="34"/>
    </row>
    <row r="34" spans="1:15" x14ac:dyDescent="0.25">
      <c r="A34" s="28"/>
      <c r="B34" s="29"/>
      <c r="C34" s="61"/>
      <c r="D34" s="30"/>
      <c r="E34" s="30"/>
      <c r="F34" s="31"/>
      <c r="G34" s="32"/>
      <c r="H34" s="29"/>
      <c r="I34" s="32"/>
      <c r="J34" s="29" t="s">
        <v>102</v>
      </c>
      <c r="K34" s="32"/>
      <c r="L34" s="32"/>
      <c r="M34" s="32"/>
      <c r="N34" s="32"/>
      <c r="O34" s="34"/>
    </row>
    <row r="35" spans="1:15" x14ac:dyDescent="0.25">
      <c r="A35" s="77" t="s">
        <v>106</v>
      </c>
      <c r="B35" s="78"/>
      <c r="C35" s="78"/>
      <c r="D35" s="78"/>
      <c r="E35" s="78"/>
      <c r="F35" s="78"/>
      <c r="G35" s="78"/>
      <c r="H35" s="78"/>
      <c r="I35" s="78"/>
      <c r="J35" s="78"/>
      <c r="K35" s="78"/>
      <c r="L35" s="78"/>
      <c r="M35" s="78"/>
      <c r="N35" s="78"/>
      <c r="O35" s="79"/>
    </row>
    <row r="36" spans="1:15" x14ac:dyDescent="0.25">
      <c r="A36" s="65" t="s">
        <v>22</v>
      </c>
      <c r="B36" s="25" t="s">
        <v>32</v>
      </c>
      <c r="C36" s="62">
        <v>318</v>
      </c>
      <c r="D36" s="24">
        <v>0.54</v>
      </c>
      <c r="E36" s="24">
        <v>0.24</v>
      </c>
      <c r="F36" s="26">
        <v>23.45</v>
      </c>
      <c r="G36" s="58">
        <v>4.5</v>
      </c>
      <c r="H36" s="25" t="s">
        <v>17</v>
      </c>
      <c r="I36" s="35">
        <v>153</v>
      </c>
      <c r="J36" s="25" t="s">
        <v>94</v>
      </c>
      <c r="K36" s="35">
        <v>-0.6</v>
      </c>
      <c r="L36" s="35">
        <v>5.9</v>
      </c>
      <c r="M36" s="35">
        <v>5.7</v>
      </c>
      <c r="N36" s="35">
        <v>0.88</v>
      </c>
      <c r="O36" s="27">
        <v>41648</v>
      </c>
    </row>
    <row r="37" spans="1:15" x14ac:dyDescent="0.25">
      <c r="A37" s="28"/>
      <c r="B37" s="29"/>
      <c r="C37" s="61"/>
      <c r="D37" s="30"/>
      <c r="E37" s="30"/>
      <c r="F37" s="31"/>
      <c r="G37" s="32"/>
      <c r="H37" s="29"/>
      <c r="I37" s="32"/>
      <c r="J37" s="29" t="s">
        <v>95</v>
      </c>
      <c r="K37" s="32"/>
      <c r="L37" s="32"/>
      <c r="M37" s="32"/>
      <c r="N37" s="32"/>
      <c r="O37" s="33"/>
    </row>
    <row r="38" spans="1:15" x14ac:dyDescent="0.25">
      <c r="A38" s="28"/>
      <c r="B38" s="29"/>
      <c r="C38" s="61"/>
      <c r="D38" s="30"/>
      <c r="E38" s="30"/>
      <c r="F38" s="31"/>
      <c r="G38" s="32"/>
      <c r="H38" s="29"/>
      <c r="I38" s="32"/>
      <c r="J38" s="29" t="s">
        <v>99</v>
      </c>
      <c r="K38" s="32"/>
      <c r="L38" s="32"/>
      <c r="M38" s="32"/>
      <c r="N38" s="32"/>
      <c r="O38" s="33"/>
    </row>
    <row r="39" spans="1:15" ht="30" customHeight="1" x14ac:dyDescent="0.25">
      <c r="A39" s="77" t="s">
        <v>118</v>
      </c>
      <c r="B39" s="78"/>
      <c r="C39" s="78"/>
      <c r="D39" s="78"/>
      <c r="E39" s="78"/>
      <c r="F39" s="78"/>
      <c r="G39" s="78"/>
      <c r="H39" s="78"/>
      <c r="I39" s="78"/>
      <c r="J39" s="78"/>
      <c r="K39" s="78"/>
      <c r="L39" s="78"/>
      <c r="M39" s="78"/>
      <c r="N39" s="78"/>
      <c r="O39" s="79"/>
    </row>
    <row r="40" spans="1:15" x14ac:dyDescent="0.25">
      <c r="A40" s="65" t="s">
        <v>23</v>
      </c>
      <c r="B40" s="25" t="s">
        <v>33</v>
      </c>
      <c r="C40" s="62">
        <v>481</v>
      </c>
      <c r="D40" s="26">
        <v>0.3</v>
      </c>
      <c r="E40" s="24">
        <v>0</v>
      </c>
      <c r="F40" s="26">
        <v>50.3</v>
      </c>
      <c r="G40" s="35">
        <v>1.6</v>
      </c>
      <c r="H40" s="25" t="s">
        <v>37</v>
      </c>
      <c r="I40" s="35">
        <v>180</v>
      </c>
      <c r="J40" s="25" t="s">
        <v>96</v>
      </c>
      <c r="K40" s="35">
        <v>14.2</v>
      </c>
      <c r="L40" s="35">
        <v>13.3</v>
      </c>
      <c r="M40" s="35">
        <v>13.8</v>
      </c>
      <c r="N40" s="35">
        <v>0.92</v>
      </c>
      <c r="O40" s="27">
        <v>41488</v>
      </c>
    </row>
    <row r="41" spans="1:15" x14ac:dyDescent="0.25">
      <c r="A41" s="28"/>
      <c r="B41" s="29"/>
      <c r="C41" s="61"/>
      <c r="D41" s="30"/>
      <c r="E41" s="30"/>
      <c r="F41" s="31"/>
      <c r="G41" s="32"/>
      <c r="H41" s="29"/>
      <c r="I41" s="32"/>
      <c r="J41" s="29" t="s">
        <v>119</v>
      </c>
      <c r="K41" s="32"/>
      <c r="L41" s="32"/>
      <c r="M41" s="32"/>
      <c r="N41" s="32"/>
      <c r="O41" s="33"/>
    </row>
    <row r="42" spans="1:15" x14ac:dyDescent="0.25">
      <c r="A42" s="28"/>
      <c r="B42" s="29"/>
      <c r="C42" s="61"/>
      <c r="D42" s="30"/>
      <c r="E42" s="30"/>
      <c r="F42" s="31"/>
      <c r="G42" s="32"/>
      <c r="H42" s="29"/>
      <c r="I42" s="32"/>
      <c r="J42" s="29" t="s">
        <v>97</v>
      </c>
      <c r="K42" s="32"/>
      <c r="L42" s="32"/>
      <c r="M42" s="32"/>
      <c r="N42" s="32"/>
      <c r="O42" s="33"/>
    </row>
    <row r="43" spans="1:15" ht="31.5" customHeight="1" thickBot="1" x14ac:dyDescent="0.3">
      <c r="A43" s="74" t="s">
        <v>120</v>
      </c>
      <c r="B43" s="75"/>
      <c r="C43" s="75"/>
      <c r="D43" s="75"/>
      <c r="E43" s="75"/>
      <c r="F43" s="75"/>
      <c r="G43" s="75"/>
      <c r="H43" s="75"/>
      <c r="I43" s="75"/>
      <c r="J43" s="75"/>
      <c r="K43" s="75"/>
      <c r="L43" s="75"/>
      <c r="M43" s="75"/>
      <c r="N43" s="75"/>
      <c r="O43" s="76"/>
    </row>
    <row r="44" spans="1:15" ht="17.25" customHeight="1" x14ac:dyDescent="0.25">
      <c r="A44" s="72" t="s">
        <v>121</v>
      </c>
      <c r="B44" s="73"/>
      <c r="C44" s="73"/>
      <c r="D44" s="73"/>
      <c r="E44" s="73"/>
      <c r="F44" s="73"/>
      <c r="G44" s="73"/>
      <c r="H44" s="73"/>
      <c r="I44" s="73"/>
      <c r="J44" s="73"/>
      <c r="K44" s="73"/>
      <c r="L44" s="73"/>
      <c r="M44" s="73"/>
      <c r="N44" s="73"/>
      <c r="O44" s="73"/>
    </row>
    <row r="45" spans="1:15" x14ac:dyDescent="0.25">
      <c r="C45" s="63"/>
      <c r="F45" s="19"/>
    </row>
    <row r="46" spans="1:15" x14ac:dyDescent="0.25">
      <c r="C46" s="63"/>
      <c r="F46" s="19"/>
    </row>
    <row r="47" spans="1:15" x14ac:dyDescent="0.25">
      <c r="C47" s="63"/>
      <c r="F47" s="19"/>
    </row>
    <row r="48" spans="1:15" x14ac:dyDescent="0.25">
      <c r="C48" s="63"/>
      <c r="F48" s="19"/>
    </row>
    <row r="49" spans="3:15" x14ac:dyDescent="0.25">
      <c r="C49" s="63"/>
      <c r="F49" s="19"/>
    </row>
    <row r="50" spans="3:15" x14ac:dyDescent="0.25">
      <c r="O50" s="18"/>
    </row>
  </sheetData>
  <mergeCells count="11">
    <mergeCell ref="K2:M2"/>
    <mergeCell ref="A19:O19"/>
    <mergeCell ref="A44:O44"/>
    <mergeCell ref="A43:O43"/>
    <mergeCell ref="A35:O35"/>
    <mergeCell ref="A39:O39"/>
    <mergeCell ref="A7:O7"/>
    <mergeCell ref="A27:O27"/>
    <mergeCell ref="A23:O23"/>
    <mergeCell ref="A31:O31"/>
    <mergeCell ref="A15:O15"/>
  </mergeCells>
  <pageMargins left="0.70866141732283505" right="0.70866141732283505" top="0.74803149606299202" bottom="0.74803149606299202" header="0.31496062992126" footer="0.31496062992126"/>
  <pageSetup scale="55"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ColWidth="8.85546875" defaultRowHeight="15" x14ac:dyDescent="0.25"/>
  <sheetData>
    <row r="1" spans="1:7" x14ac:dyDescent="0.25">
      <c r="A1" s="4" t="s">
        <v>71</v>
      </c>
      <c r="B1" s="5">
        <v>27.97</v>
      </c>
      <c r="C1" s="5">
        <v>28.03</v>
      </c>
      <c r="D1" s="5">
        <v>27.96</v>
      </c>
      <c r="E1" s="6">
        <v>7090</v>
      </c>
      <c r="F1" s="3"/>
    </row>
    <row r="2" spans="1:7" x14ac:dyDescent="0.25">
      <c r="A2" s="7" t="s">
        <v>72</v>
      </c>
      <c r="B2" s="8">
        <v>27.96</v>
      </c>
      <c r="C2" s="8">
        <v>27.96</v>
      </c>
      <c r="D2" s="8">
        <v>27.61</v>
      </c>
      <c r="E2" s="9">
        <v>1340</v>
      </c>
      <c r="F2" s="1"/>
      <c r="G2" s="10"/>
    </row>
    <row r="3" spans="1:7" x14ac:dyDescent="0.25">
      <c r="A3" s="4" t="s">
        <v>73</v>
      </c>
      <c r="B3" s="5">
        <v>27.58</v>
      </c>
      <c r="C3" s="5">
        <v>27.7</v>
      </c>
      <c r="D3" s="5">
        <v>27.58</v>
      </c>
      <c r="E3" s="6">
        <v>5019</v>
      </c>
      <c r="F3" s="1"/>
      <c r="G3" s="12"/>
    </row>
    <row r="4" spans="1:7" x14ac:dyDescent="0.25">
      <c r="A4" s="7" t="s">
        <v>39</v>
      </c>
      <c r="B4" s="8">
        <v>27.68</v>
      </c>
      <c r="C4" s="8">
        <v>27.68</v>
      </c>
      <c r="D4" s="8">
        <v>27.59</v>
      </c>
      <c r="E4" s="9">
        <v>1150</v>
      </c>
      <c r="F4" s="1"/>
      <c r="G4" s="12"/>
    </row>
    <row r="5" spans="1:7" x14ac:dyDescent="0.25">
      <c r="A5" s="4" t="s">
        <v>40</v>
      </c>
      <c r="B5" s="5">
        <v>27.55</v>
      </c>
      <c r="C5" s="5">
        <v>27.66</v>
      </c>
      <c r="D5" s="5">
        <v>27.55</v>
      </c>
      <c r="E5" s="6">
        <v>1330</v>
      </c>
      <c r="F5" s="1"/>
      <c r="G5" s="12"/>
    </row>
    <row r="6" spans="1:7" x14ac:dyDescent="0.25">
      <c r="A6" s="7" t="s">
        <v>24</v>
      </c>
      <c r="B6" s="8">
        <v>27.7</v>
      </c>
      <c r="C6" s="8">
        <v>27.7</v>
      </c>
      <c r="D6" s="8">
        <v>27.6</v>
      </c>
      <c r="E6" s="9">
        <v>4158</v>
      </c>
      <c r="F6" s="1"/>
      <c r="G6" s="12"/>
    </row>
    <row r="7" spans="1:7" x14ac:dyDescent="0.25">
      <c r="A7" s="4" t="s">
        <v>46</v>
      </c>
      <c r="B7" s="5">
        <v>27.45</v>
      </c>
      <c r="C7" s="5">
        <v>27.56</v>
      </c>
      <c r="D7" s="5">
        <v>27.17</v>
      </c>
      <c r="E7" s="6">
        <v>10891</v>
      </c>
      <c r="F7" s="1"/>
      <c r="G7" s="12"/>
    </row>
    <row r="8" spans="1:7" x14ac:dyDescent="0.25">
      <c r="A8" s="7" t="s">
        <v>19</v>
      </c>
      <c r="B8" s="8">
        <v>27.15</v>
      </c>
      <c r="C8" s="8">
        <v>27.57</v>
      </c>
      <c r="D8" s="8">
        <v>27.15</v>
      </c>
      <c r="E8" s="9">
        <v>2065</v>
      </c>
      <c r="F8" s="1"/>
      <c r="G8" s="12"/>
    </row>
    <row r="9" spans="1:7" x14ac:dyDescent="0.25">
      <c r="A9" s="4" t="s">
        <v>41</v>
      </c>
      <c r="B9" s="5">
        <v>27.67</v>
      </c>
      <c r="C9" s="5">
        <v>27.68</v>
      </c>
      <c r="D9" s="5">
        <v>27.34</v>
      </c>
      <c r="E9" s="6">
        <v>2125</v>
      </c>
      <c r="F9" s="1"/>
      <c r="G9" s="12"/>
    </row>
    <row r="10" spans="1:7" x14ac:dyDescent="0.25">
      <c r="A10" s="7" t="s">
        <v>47</v>
      </c>
      <c r="B10" s="8">
        <v>27.42</v>
      </c>
      <c r="C10" s="8">
        <v>27.42</v>
      </c>
      <c r="D10" s="8">
        <v>26.9</v>
      </c>
      <c r="E10" s="9">
        <v>2346</v>
      </c>
      <c r="F10" s="1"/>
      <c r="G10" s="12"/>
    </row>
    <row r="11" spans="1:7" x14ac:dyDescent="0.25">
      <c r="A11" s="4" t="s">
        <v>48</v>
      </c>
      <c r="B11" s="5">
        <v>27.12</v>
      </c>
      <c r="C11" s="5">
        <v>27.15</v>
      </c>
      <c r="D11" s="5">
        <v>26.92</v>
      </c>
      <c r="E11" s="6">
        <v>2640</v>
      </c>
      <c r="F11" s="1"/>
      <c r="G11" s="12"/>
    </row>
    <row r="12" spans="1:7" x14ac:dyDescent="0.25">
      <c r="A12" s="7" t="s">
        <v>49</v>
      </c>
      <c r="B12" s="8">
        <v>26.8</v>
      </c>
      <c r="C12" s="8">
        <v>27.25</v>
      </c>
      <c r="D12" s="8">
        <v>26.62</v>
      </c>
      <c r="E12" s="9">
        <v>7088</v>
      </c>
      <c r="F12" s="1"/>
      <c r="G12" s="12"/>
    </row>
    <row r="13" spans="1:7" x14ac:dyDescent="0.25">
      <c r="A13" s="4" t="s">
        <v>50</v>
      </c>
      <c r="B13" s="5">
        <v>27.34</v>
      </c>
      <c r="C13" s="5">
        <v>27.34</v>
      </c>
      <c r="D13" s="5">
        <v>27.34</v>
      </c>
      <c r="E13" s="5">
        <v>0</v>
      </c>
      <c r="F13" s="1"/>
      <c r="G13" s="12"/>
    </row>
    <row r="14" spans="1:7" x14ac:dyDescent="0.25">
      <c r="A14" s="7" t="s">
        <v>51</v>
      </c>
      <c r="B14" s="8">
        <v>27.34</v>
      </c>
      <c r="C14" s="8">
        <v>27.34</v>
      </c>
      <c r="D14" s="8">
        <v>27.25</v>
      </c>
      <c r="E14" s="9">
        <v>7512</v>
      </c>
      <c r="F14" s="1"/>
      <c r="G14" s="12"/>
    </row>
    <row r="15" spans="1:7" x14ac:dyDescent="0.25">
      <c r="A15" s="4" t="s">
        <v>52</v>
      </c>
      <c r="B15" s="5">
        <v>27.14</v>
      </c>
      <c r="C15" s="5">
        <v>27.17</v>
      </c>
      <c r="D15" s="5">
        <v>27.09</v>
      </c>
      <c r="E15" s="6">
        <v>5773</v>
      </c>
      <c r="F15" s="1"/>
      <c r="G15" s="12"/>
    </row>
    <row r="16" spans="1:7" x14ac:dyDescent="0.25">
      <c r="A16" s="7" t="s">
        <v>53</v>
      </c>
      <c r="B16" s="8">
        <v>26.97</v>
      </c>
      <c r="C16" s="8">
        <v>27.25</v>
      </c>
      <c r="D16" s="8">
        <v>26.97</v>
      </c>
      <c r="E16" s="9">
        <v>1419</v>
      </c>
      <c r="F16" s="1"/>
      <c r="G16" s="12"/>
    </row>
    <row r="17" spans="1:7" x14ac:dyDescent="0.25">
      <c r="A17" s="4" t="s">
        <v>54</v>
      </c>
      <c r="B17" s="5">
        <v>26.94</v>
      </c>
      <c r="C17" s="5">
        <v>27.02</v>
      </c>
      <c r="D17" s="5">
        <v>26.75</v>
      </c>
      <c r="E17" s="6">
        <v>3217</v>
      </c>
      <c r="F17" s="1"/>
      <c r="G17" s="12"/>
    </row>
    <row r="18" spans="1:7" x14ac:dyDescent="0.25">
      <c r="A18" s="7" t="s">
        <v>55</v>
      </c>
      <c r="B18" s="8">
        <v>26.62</v>
      </c>
      <c r="C18" s="8">
        <v>27.17</v>
      </c>
      <c r="D18" s="8">
        <v>26.62</v>
      </c>
      <c r="E18" s="9">
        <v>7760</v>
      </c>
      <c r="F18" s="1"/>
      <c r="G18" s="12"/>
    </row>
    <row r="19" spans="1:7" x14ac:dyDescent="0.25">
      <c r="A19" s="4" t="s">
        <v>56</v>
      </c>
      <c r="B19" s="5">
        <v>27.34</v>
      </c>
      <c r="C19" s="5">
        <v>27.5</v>
      </c>
      <c r="D19" s="5">
        <v>27.34</v>
      </c>
      <c r="E19" s="6">
        <v>3435</v>
      </c>
      <c r="F19" s="1"/>
      <c r="G19" s="12"/>
    </row>
    <row r="20" spans="1:7" x14ac:dyDescent="0.25">
      <c r="A20" s="7" t="s">
        <v>57</v>
      </c>
      <c r="B20" s="8">
        <v>27.67</v>
      </c>
      <c r="C20" s="8">
        <v>27.68</v>
      </c>
      <c r="D20" s="8">
        <v>27.44</v>
      </c>
      <c r="E20" s="9">
        <v>14401</v>
      </c>
      <c r="F20" s="1"/>
      <c r="G20" s="12"/>
    </row>
    <row r="21" spans="1:7" x14ac:dyDescent="0.25">
      <c r="A21" s="4" t="s">
        <v>58</v>
      </c>
      <c r="B21" s="5">
        <v>27.62</v>
      </c>
      <c r="C21" s="5">
        <v>27.89</v>
      </c>
      <c r="D21" s="5">
        <v>27.59</v>
      </c>
      <c r="E21" s="6">
        <v>10044</v>
      </c>
      <c r="F21" s="1"/>
      <c r="G21" s="12"/>
    </row>
    <row r="22" spans="1:7" x14ac:dyDescent="0.25">
      <c r="A22" s="7" t="s">
        <v>59</v>
      </c>
      <c r="B22" s="8">
        <v>27.69</v>
      </c>
      <c r="C22" s="8">
        <v>28</v>
      </c>
      <c r="D22" s="8">
        <v>27.63</v>
      </c>
      <c r="E22" s="9">
        <v>5455</v>
      </c>
      <c r="F22" s="1"/>
      <c r="G22" s="12"/>
    </row>
    <row r="23" spans="1:7" x14ac:dyDescent="0.25">
      <c r="A23" s="4" t="s">
        <v>60</v>
      </c>
      <c r="B23" s="5">
        <v>28.11</v>
      </c>
      <c r="C23" s="5">
        <v>28.14</v>
      </c>
      <c r="D23" s="5">
        <v>28.06</v>
      </c>
      <c r="E23" s="6">
        <v>1655</v>
      </c>
      <c r="F23" s="1"/>
      <c r="G23" s="12"/>
    </row>
    <row r="24" spans="1:7" x14ac:dyDescent="0.25">
      <c r="A24" s="7" t="s">
        <v>61</v>
      </c>
      <c r="B24" s="8">
        <v>28.02</v>
      </c>
      <c r="C24" s="8">
        <v>28.13</v>
      </c>
      <c r="D24" s="8">
        <v>27.99</v>
      </c>
      <c r="E24" s="9">
        <v>4140</v>
      </c>
      <c r="F24" s="1"/>
      <c r="G24" s="12"/>
    </row>
    <row r="25" spans="1:7" x14ac:dyDescent="0.25">
      <c r="A25" s="4" t="s">
        <v>62</v>
      </c>
      <c r="B25" s="5">
        <v>27.98</v>
      </c>
      <c r="C25" s="5">
        <v>28.07</v>
      </c>
      <c r="D25" s="5">
        <v>27.98</v>
      </c>
      <c r="E25" s="6">
        <v>2865</v>
      </c>
      <c r="F25" s="1"/>
      <c r="G25" s="12"/>
    </row>
    <row r="26" spans="1:7" x14ac:dyDescent="0.25">
      <c r="A26" s="7" t="s">
        <v>63</v>
      </c>
      <c r="B26" s="8">
        <v>28.18</v>
      </c>
      <c r="C26" s="8">
        <v>28.49</v>
      </c>
      <c r="D26" s="8">
        <v>28.18</v>
      </c>
      <c r="E26" s="9">
        <v>3241</v>
      </c>
      <c r="F26" s="1"/>
      <c r="G26" s="12"/>
    </row>
    <row r="27" spans="1:7" x14ac:dyDescent="0.25">
      <c r="A27" s="4" t="s">
        <v>64</v>
      </c>
      <c r="B27" s="5">
        <v>28.3</v>
      </c>
      <c r="C27" s="5">
        <v>28.42</v>
      </c>
      <c r="D27" s="5">
        <v>28.24</v>
      </c>
      <c r="E27" s="6">
        <v>9206</v>
      </c>
      <c r="F27" s="1"/>
      <c r="G27" s="12"/>
    </row>
    <row r="28" spans="1:7" x14ac:dyDescent="0.25">
      <c r="A28" s="7" t="s">
        <v>65</v>
      </c>
      <c r="B28" s="8">
        <v>28.22</v>
      </c>
      <c r="C28" s="8">
        <v>28.27</v>
      </c>
      <c r="D28" s="8">
        <v>28.05</v>
      </c>
      <c r="E28" s="9">
        <v>4325</v>
      </c>
      <c r="F28" s="1"/>
      <c r="G28" s="12"/>
    </row>
    <row r="29" spans="1:7" x14ac:dyDescent="0.25">
      <c r="A29" s="4" t="s">
        <v>66</v>
      </c>
      <c r="B29" s="5">
        <v>27.95</v>
      </c>
      <c r="C29" s="5">
        <v>28.01</v>
      </c>
      <c r="D29" s="5">
        <v>27.84</v>
      </c>
      <c r="E29" s="6">
        <v>1270</v>
      </c>
      <c r="F29" s="1"/>
      <c r="G29" s="12"/>
    </row>
    <row r="30" spans="1:7" x14ac:dyDescent="0.25">
      <c r="A30" s="7" t="s">
        <v>67</v>
      </c>
      <c r="B30" s="8">
        <v>27.88</v>
      </c>
      <c r="C30" s="8">
        <v>27.88</v>
      </c>
      <c r="D30" s="8">
        <v>27.73</v>
      </c>
      <c r="E30" s="9">
        <v>1668</v>
      </c>
      <c r="F30" s="1"/>
      <c r="G30" s="12"/>
    </row>
    <row r="31" spans="1:7" x14ac:dyDescent="0.25">
      <c r="A31" s="11"/>
      <c r="B31" s="12"/>
      <c r="C31" s="12"/>
      <c r="D31" s="12"/>
      <c r="E31" s="12"/>
      <c r="F31" s="13"/>
      <c r="G31" s="12"/>
    </row>
    <row r="32" spans="1:7" x14ac:dyDescent="0.25">
      <c r="A32" s="11"/>
      <c r="B32" s="12"/>
      <c r="C32" s="12"/>
      <c r="D32" s="12"/>
      <c r="E32" s="12"/>
      <c r="F32" s="13"/>
      <c r="G32" s="12"/>
    </row>
    <row r="34" spans="5:6" x14ac:dyDescent="0.25">
      <c r="E34" s="2">
        <f>AVERAGE(E1:E33)</f>
        <v>4487.6000000000004</v>
      </c>
    </row>
    <row r="35" spans="5:6" x14ac:dyDescent="0.25">
      <c r="F35"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ColWidth="8.85546875" defaultRowHeight="15" x14ac:dyDescent="0.25"/>
  <sheetData>
    <row r="1" spans="1:6" x14ac:dyDescent="0.25">
      <c r="A1" s="4" t="s">
        <v>18</v>
      </c>
      <c r="B1" s="5">
        <v>19.82</v>
      </c>
      <c r="C1" s="5">
        <v>19.82</v>
      </c>
      <c r="D1" s="5">
        <v>19.82</v>
      </c>
      <c r="E1" s="6">
        <v>5000</v>
      </c>
      <c r="F1" s="3"/>
    </row>
    <row r="2" spans="1:6" x14ac:dyDescent="0.25">
      <c r="A2" s="7" t="s">
        <v>3</v>
      </c>
      <c r="B2" s="8">
        <v>19.7</v>
      </c>
      <c r="C2" s="8">
        <v>19.7</v>
      </c>
      <c r="D2" s="8">
        <v>19.7</v>
      </c>
      <c r="E2" s="8">
        <v>0</v>
      </c>
      <c r="F2" s="1"/>
    </row>
    <row r="3" spans="1:6" x14ac:dyDescent="0.25">
      <c r="A3" s="4" t="s">
        <v>4</v>
      </c>
      <c r="B3" s="5">
        <v>19.7</v>
      </c>
      <c r="C3" s="5">
        <v>20.010000000000002</v>
      </c>
      <c r="D3" s="5">
        <v>19.7</v>
      </c>
      <c r="E3" s="6">
        <v>2080</v>
      </c>
      <c r="F3" s="1"/>
    </row>
    <row r="4" spans="1:6" x14ac:dyDescent="0.25">
      <c r="A4" s="7" t="s">
        <v>5</v>
      </c>
      <c r="B4" s="8">
        <v>19.86</v>
      </c>
      <c r="C4" s="8">
        <v>19.86</v>
      </c>
      <c r="D4" s="8">
        <v>19.86</v>
      </c>
      <c r="E4" s="9">
        <v>4695</v>
      </c>
      <c r="F4" s="1"/>
    </row>
    <row r="5" spans="1:6" x14ac:dyDescent="0.25">
      <c r="A5" s="4" t="s">
        <v>6</v>
      </c>
      <c r="B5" s="5">
        <v>19.86</v>
      </c>
      <c r="C5" s="5">
        <v>19.86</v>
      </c>
      <c r="D5" s="5">
        <v>19.86</v>
      </c>
      <c r="E5" s="5">
        <v>0</v>
      </c>
      <c r="F5" s="1"/>
    </row>
    <row r="6" spans="1:6" x14ac:dyDescent="0.25">
      <c r="A6" s="7" t="s">
        <v>7</v>
      </c>
      <c r="B6" s="8">
        <v>19.86</v>
      </c>
      <c r="C6" s="8">
        <v>19.86</v>
      </c>
      <c r="D6" s="8">
        <v>19.84</v>
      </c>
      <c r="E6" s="9">
        <v>3575</v>
      </c>
      <c r="F6" s="1"/>
    </row>
    <row r="7" spans="1:6" x14ac:dyDescent="0.25">
      <c r="A7" s="4" t="s">
        <v>8</v>
      </c>
      <c r="B7" s="5">
        <v>19.98</v>
      </c>
      <c r="C7" s="5">
        <v>19.98</v>
      </c>
      <c r="D7" s="5">
        <v>19.98</v>
      </c>
      <c r="E7" s="5">
        <v>0</v>
      </c>
      <c r="F7" s="1"/>
    </row>
    <row r="8" spans="1:6" x14ac:dyDescent="0.25">
      <c r="A8" s="7" t="s">
        <v>9</v>
      </c>
      <c r="B8" s="8">
        <v>19.98</v>
      </c>
      <c r="C8" s="8">
        <v>19.98</v>
      </c>
      <c r="D8" s="8">
        <v>19.98</v>
      </c>
      <c r="E8" s="8">
        <v>305</v>
      </c>
      <c r="F8" s="1"/>
    </row>
    <row r="9" spans="1:6" x14ac:dyDescent="0.25">
      <c r="A9" s="4" t="s">
        <v>10</v>
      </c>
      <c r="B9" s="5">
        <v>20</v>
      </c>
      <c r="C9" s="5">
        <v>20.2</v>
      </c>
      <c r="D9" s="5">
        <v>20</v>
      </c>
      <c r="E9" s="6">
        <v>2798</v>
      </c>
      <c r="F9" s="1"/>
    </row>
    <row r="10" spans="1:6" x14ac:dyDescent="0.25">
      <c r="A10" s="7" t="s">
        <v>11</v>
      </c>
      <c r="B10" s="8">
        <v>20.25</v>
      </c>
      <c r="C10" s="8">
        <v>20.3</v>
      </c>
      <c r="D10" s="8">
        <v>20.25</v>
      </c>
      <c r="E10" s="8">
        <v>670</v>
      </c>
      <c r="F10" s="1"/>
    </row>
    <row r="11" spans="1:6" x14ac:dyDescent="0.25">
      <c r="A11" s="4" t="s">
        <v>12</v>
      </c>
      <c r="B11" s="5">
        <v>20.350000000000001</v>
      </c>
      <c r="C11" s="5">
        <v>20.350000000000001</v>
      </c>
      <c r="D11" s="5">
        <v>20.32</v>
      </c>
      <c r="E11" s="6">
        <v>1154</v>
      </c>
      <c r="F11" s="1"/>
    </row>
    <row r="12" spans="1:6" x14ac:dyDescent="0.25">
      <c r="A12" s="7" t="s">
        <v>13</v>
      </c>
      <c r="B12" s="8">
        <v>20.420000000000002</v>
      </c>
      <c r="C12" s="8">
        <v>20.420000000000002</v>
      </c>
      <c r="D12" s="8">
        <v>20.420000000000002</v>
      </c>
      <c r="E12" s="8">
        <v>343</v>
      </c>
      <c r="F12" s="1"/>
    </row>
    <row r="13" spans="1:6" x14ac:dyDescent="0.25">
      <c r="A13" s="4" t="s">
        <v>14</v>
      </c>
      <c r="B13" s="5">
        <v>20.25</v>
      </c>
      <c r="C13" s="5">
        <v>20.25</v>
      </c>
      <c r="D13" s="5">
        <v>20.25</v>
      </c>
      <c r="E13" s="5">
        <v>0</v>
      </c>
      <c r="F13" s="1"/>
    </row>
    <row r="14" spans="1:6" x14ac:dyDescent="0.25">
      <c r="A14" s="7" t="s">
        <v>15</v>
      </c>
      <c r="B14" s="8">
        <v>20.25</v>
      </c>
      <c r="C14" s="8">
        <v>20.25</v>
      </c>
      <c r="D14" s="8">
        <v>20.21</v>
      </c>
      <c r="E14" s="8">
        <v>590</v>
      </c>
      <c r="F14" s="1"/>
    </row>
    <row r="15" spans="1:6" x14ac:dyDescent="0.25">
      <c r="A15" s="4" t="s">
        <v>16</v>
      </c>
      <c r="B15" s="5">
        <v>20.13</v>
      </c>
      <c r="C15" s="5">
        <v>20.13</v>
      </c>
      <c r="D15" s="5">
        <v>20.13</v>
      </c>
      <c r="E15" s="6">
        <v>1535</v>
      </c>
      <c r="F15" s="1"/>
    </row>
    <row r="22" spans="5:5" x14ac:dyDescent="0.25">
      <c r="E22" s="2">
        <f>AVERAGE(E1:E21)</f>
        <v>1516.3333333333333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Lundy, Matt</cp:lastModifiedBy>
  <cp:lastPrinted>2019-04-05T18:54:28Z</cp:lastPrinted>
  <dcterms:created xsi:type="dcterms:W3CDTF">2013-11-04T16:58:33Z</dcterms:created>
  <dcterms:modified xsi:type="dcterms:W3CDTF">2019-04-12T17:29:44Z</dcterms:modified>
</cp:coreProperties>
</file>