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asaikali\Desktop\"/>
    </mc:Choice>
  </mc:AlternateContent>
  <xr:revisionPtr revIDLastSave="0" documentId="13_ncr:1_{A271E70C-9E44-4CCB-827C-9853AE47CBAC}"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9" i="1" l="1"/>
  <c r="G52" i="1"/>
  <c r="F52" i="1"/>
  <c r="N49" i="1"/>
</calcChain>
</file>

<file path=xl/sharedStrings.xml><?xml version="1.0" encoding="utf-8"?>
<sst xmlns="http://schemas.openxmlformats.org/spreadsheetml/2006/main" count="87" uniqueCount="77">
  <si>
    <t>Fund</t>
  </si>
  <si>
    <t>MER (%)</t>
  </si>
  <si>
    <t>TER (%)</t>
  </si>
  <si>
    <t>HXT</t>
  </si>
  <si>
    <t>BMO S&amp;P/TSX Capped Composite Index ETF</t>
  </si>
  <si>
    <t>ZCN</t>
  </si>
  <si>
    <t>BMO Low Volatility Canadian Equity ETF</t>
  </si>
  <si>
    <t>ZLB</t>
  </si>
  <si>
    <t>Vanguard FTSE Canada Index ETF</t>
  </si>
  <si>
    <t>VCE</t>
  </si>
  <si>
    <t>PXC</t>
  </si>
  <si>
    <t>XIC</t>
  </si>
  <si>
    <t>Price ($)</t>
  </si>
  <si>
    <t>iShares Core S&amp;P/TSX Capped Composite Index ETF</t>
  </si>
  <si>
    <t>VCN</t>
  </si>
  <si>
    <t>iShares S&amp;P/TSX 60 Index ETF</t>
  </si>
  <si>
    <t>XIU</t>
  </si>
  <si>
    <t>Vanguard FTSE Canada All Cap Index ETF</t>
  </si>
  <si>
    <t>No. of holdings</t>
  </si>
  <si>
    <t>One-year</t>
  </si>
  <si>
    <t>Three-year</t>
  </si>
  <si>
    <t>Five-year</t>
  </si>
  <si>
    <t>Top sector weightings (%)</t>
  </si>
  <si>
    <t>Launch date (mm/dd/yyyy)</t>
  </si>
  <si>
    <t>Ticker (TSX)</t>
  </si>
  <si>
    <t>Invesco FTSE RAFI Canadian Index ETF</t>
  </si>
  <si>
    <t>Yield (%)</t>
  </si>
  <si>
    <t>Total returns to Jan. 31 (%)</t>
  </si>
  <si>
    <t>Assets ($ Mil.)</t>
  </si>
  <si>
    <t>Manulife Multifactor Cdn Large Cap Index ETF</t>
  </si>
  <si>
    <t>MCLC</t>
  </si>
  <si>
    <t>Source: Rob Carrick; Globeinvestor.com, TMX Money, ETF company websites and Fund Facts documents</t>
  </si>
  <si>
    <t>Beta</t>
  </si>
  <si>
    <t>50-day average volume</t>
  </si>
  <si>
    <t>Industrials 11</t>
  </si>
  <si>
    <t>n/a</t>
  </si>
  <si>
    <t>Energy 21</t>
  </si>
  <si>
    <t>Energy 17</t>
  </si>
  <si>
    <t>Industrials 13</t>
  </si>
  <si>
    <t>QCN</t>
  </si>
  <si>
    <t>Energy 17%</t>
  </si>
  <si>
    <t>iShares MSCI Min Vol Canada Index ETF</t>
  </si>
  <si>
    <t>XMV</t>
  </si>
  <si>
    <t>Mackenzie Cdn Equity Index ETF</t>
  </si>
  <si>
    <t>Financials 35</t>
  </si>
  <si>
    <t>The 2025 Globe and Mail ETF Buyer's Guide, Vol. 1: Canadian equity funds</t>
  </si>
  <si>
    <t>Market data as of Feb. 28</t>
  </si>
  <si>
    <t>Financials 33%</t>
  </si>
  <si>
    <t>Industrials 13%</t>
  </si>
  <si>
    <t>Materials 13</t>
  </si>
  <si>
    <t>Global X S&amp;P/TSX 60 Index Corporate Class ETF</t>
  </si>
  <si>
    <t>Financials 37</t>
  </si>
  <si>
    <t>Financials 32</t>
  </si>
  <si>
    <t>Energy 16</t>
  </si>
  <si>
    <t>Financials 36</t>
  </si>
  <si>
    <t>XMV offers a portfolio of stocks with less volatility on both the down and up side, which is to say you can reasonably expect to lose less in a down market and make less in a surging bull market. Minimum or low volatility ETFs haven't been especially popular with investors lately, but that could change if stock markets turn ugly.</t>
  </si>
  <si>
    <t>Financials 42</t>
  </si>
  <si>
    <t>Energy 18</t>
  </si>
  <si>
    <t>Tech 11</t>
  </si>
  <si>
    <t>Materials 11</t>
  </si>
  <si>
    <t>A lot of money poured into this ETF since the last ETF guide, and why not? XIC gives you the return of the definitive Canadian stock index, with low fees and excellent liquidity.</t>
  </si>
  <si>
    <t xml:space="preserve">MCLC differentiates itself by offering a portfolio built using screens emphasizing smaller market caps, lower relative price and higher profitability. Despite competitive returns, breaking through with investors has been a challenge for ETFs charging you more to access strategies that deviate from traditional indexing. </t>
  </si>
  <si>
    <t xml:space="preserve">VCN is at the sharp end of Vanguard's dramatic growth in the Canadian ETF market because it gives you everything you need as an investor seeking low-cost exposure to the domestic stock market, including big blue chips and smaller companies. </t>
  </si>
  <si>
    <t xml:space="preserve">Like XIU, VCE is for the investor who wants big blue chips and never mind the rest. As for that great one-year return, the underlying FTSE Canada Domestic Index is loaded with financials. Guess what sector has absolutely crushed it in the past 12 months? An A+ for you if you guessed financials. </t>
  </si>
  <si>
    <t>Financials 34</t>
  </si>
  <si>
    <t>An MER of 0.04 per cent - are you kidding me? That's just four cents per $100 invested. Fee haters, are you paying attention? The index used here is the Solactive Canada Broad Market Index, which has delivered results very close to the big brand in Canadian market indexing, the S&amp;P/TSX composite index. Another cheap ETF using the same index is the TD Canadian Equity Index ETF (TTP-T), with an MER of 0.05 per cent and higher trading volumes.</t>
  </si>
  <si>
    <t>Energy 12</t>
  </si>
  <si>
    <t>Info tech 11</t>
  </si>
  <si>
    <t>Financials 47</t>
  </si>
  <si>
    <t>PXC uses a fundamental indexing approach that at times outperforms traditional index ETFs, yet has never really caught on with investors. Cost may have something to do with that.  Stocks in the PXC portfolio are weighed according to dividends, cash flow, sales and book value, whereas traditional indexing weights companies by market capitalization (shares outstanding multiplied by share price). Fundamental indexing sure does love financial stocks.</t>
  </si>
  <si>
    <t>Financials 22</t>
  </si>
  <si>
    <t>Cons staples 18</t>
  </si>
  <si>
    <t>Industrials 15</t>
  </si>
  <si>
    <t>Low-volatilty ETFs are supposed to deliver less drama for investors -- on the down and upside. At times in the past, these funds have managed to keep pace with or even exceed traditional index ETFs. In this year's ETF guide, we find low-vol funds under-performing in just the sort of way you'd expect after a bull market run. If you worry about a downturn for stocks, or prefer a less volatile ride overall, ZLB has been a popular choice.</t>
  </si>
  <si>
    <r>
      <t xml:space="preserve">Rob Carrick's comments: </t>
    </r>
    <r>
      <rPr>
        <i/>
        <sz val="11"/>
        <rFont val="Calibri"/>
        <family val="2"/>
        <scheme val="minor"/>
      </rPr>
      <t>The case for ZCN as a way to buy Canadian stocks is based on low costs, exposure to a wide range of stocks and substantial liquidity in one neat package. For this year's guide, ZCN joints the exclusive club of TSX-listed ETFs with assets of $10-billion and up.</t>
    </r>
  </si>
  <si>
    <t>Global X is the new name for the Horizons family of ETFs, which is notable for its selection of total-return funds that pay no dividends. Instead, the unit price rises and falls by an amount reflecting both share price changes and dividends. This structure can provide tax advantages in non-registered accounts, plus there's the benefit of not having cash dividends to reinvest. The cost of this structure is an additional 0.2 per cent in fees on top of the MER. Prefer a conventional, lower fee ETF tracking the same index of big blue chips as HXT? Check out the relatively new CNDX from Global X,  with an MER looks like it will come in below industry heavyweight XIU (see below).</t>
  </si>
  <si>
    <t>A rare sighting in the ETF Buyer's Guide: A Canadian equity ETF with tech stocks listed among its top sector weightings. Tech dominates U.S. equity ETFs, but is comparatively scarce in Canada. XIU's Top 10 holdings include a pair of Canadian tech giants, Shopify and Constellation Software. Otherwise, XIU is a preferred vehicle for institutional investors who want a highly liquid vehicle for trading in and out of the Canadian market and don't mind the higher-than-normal MER. The underlying S&amp;P/TSX 60 index of big blue chips has moments of both under-and out-performing the more diversified S&amp;P/TSX composite.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</si>
</sst>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sz val="11"/>
      <name val="Calibri"/>
      <family val="2"/>
      <scheme val="minor"/>
    </font>
    <font>
      <b/>
      <sz val="11"/>
      <name val="Calibri"/>
      <family val="2"/>
      <scheme val="minor"/>
    </font>
    <font>
      <b/>
      <sz val="28"/>
      <name val="Calibri"/>
      <family val="2"/>
      <scheme val="minor"/>
    </font>
    <font>
      <sz val="10"/>
      <name val="Calibri"/>
      <family val="2"/>
      <scheme val="minor"/>
    </font>
    <font>
      <i/>
      <sz val="11"/>
      <name val="Calibri"/>
      <family val="2"/>
      <scheme val="minor"/>
    </font>
    <font>
      <b/>
      <i/>
      <sz val="11"/>
      <name val="Calibri"/>
      <family val="2"/>
      <scheme val="minor"/>
    </font>
    <font>
      <b/>
      <sz val="11"/>
      <color rgb="FF00B050"/>
      <name val="Calibri"/>
      <family val="2"/>
      <scheme val="minor"/>
    </font>
  </fonts>
  <fills count="3">
    <fill>
      <patternFill patternType="none"/>
    </fill>
    <fill>
      <patternFill patternType="gray125"/>
    </fill>
    <fill>
      <patternFill patternType="solid">
        <fgColor theme="3" tint="0.59999389629810485"/>
        <bgColor indexed="64"/>
      </patternFill>
    </fill>
  </fills>
  <borders count="2">
    <border>
      <left/>
      <right/>
      <top/>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1" fillId="0" borderId="0" xfId="0" applyFont="1" applyAlignment="1">
      <alignment horizontal="center"/>
    </xf>
    <xf numFmtId="0" fontId="3" fillId="2" borderId="0" xfId="0" applyFont="1" applyFill="1"/>
    <xf numFmtId="0" fontId="3" fillId="2" borderId="0" xfId="0" applyFont="1" applyFill="1" applyAlignment="1">
      <alignment horizontal="center"/>
    </xf>
    <xf numFmtId="0" fontId="1" fillId="2" borderId="0" xfId="0" applyFont="1" applyFill="1"/>
    <xf numFmtId="0" fontId="1" fillId="2" borderId="0" xfId="0" applyFont="1" applyFill="1" applyAlignment="1">
      <alignment horizontal="center"/>
    </xf>
    <xf numFmtId="0" fontId="4" fillId="2" borderId="0" xfId="0" applyFont="1" applyFill="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2" fillId="0" borderId="0" xfId="0" applyFont="1"/>
    <xf numFmtId="14" fontId="1" fillId="0" borderId="0" xfId="0" applyNumberFormat="1" applyFont="1" applyAlignment="1">
      <alignment horizontal="center"/>
    </xf>
    <xf numFmtId="3" fontId="1" fillId="0" borderId="0" xfId="0" applyNumberFormat="1" applyFont="1" applyAlignment="1">
      <alignment horizontal="center"/>
    </xf>
    <xf numFmtId="2" fontId="1" fillId="0" borderId="0" xfId="0" applyNumberFormat="1" applyFont="1" applyAlignment="1">
      <alignment horizontal="center"/>
    </xf>
    <xf numFmtId="164" fontId="1" fillId="0" borderId="0" xfId="0" applyNumberFormat="1" applyFont="1" applyAlignment="1">
      <alignment horizontal="center"/>
    </xf>
    <xf numFmtId="0" fontId="5" fillId="0" borderId="0" xfId="0" applyFont="1"/>
    <xf numFmtId="2" fontId="3" fillId="2" borderId="0" xfId="0" applyNumberFormat="1" applyFont="1" applyFill="1" applyAlignment="1">
      <alignment horizontal="center"/>
    </xf>
    <xf numFmtId="2" fontId="4" fillId="2" borderId="0" xfId="0" applyNumberFormat="1" applyFont="1" applyFill="1"/>
    <xf numFmtId="2" fontId="1" fillId="2" borderId="1" xfId="0" applyNumberFormat="1" applyFont="1" applyFill="1" applyBorder="1" applyAlignment="1">
      <alignment horizontal="center" wrapText="1"/>
    </xf>
    <xf numFmtId="0" fontId="1" fillId="0" borderId="0" xfId="0" applyFont="1" applyAlignment="1">
      <alignment horizontal="left"/>
    </xf>
    <xf numFmtId="0" fontId="3" fillId="2" borderId="0" xfId="0"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horizontal="left" wrapText="1"/>
    </xf>
    <xf numFmtId="0" fontId="1" fillId="0" borderId="0" xfId="0" applyFont="1" applyAlignment="1">
      <alignment horizontal="right" vertical="top" wrapText="1"/>
    </xf>
    <xf numFmtId="164" fontId="1" fillId="0" borderId="0" xfId="0" applyNumberFormat="1" applyFont="1" applyAlignment="1">
      <alignment horizontal="center" wrapText="1"/>
    </xf>
    <xf numFmtId="0" fontId="7" fillId="0" borderId="0" xfId="0" applyFont="1"/>
    <xf numFmtId="165" fontId="1" fillId="0" borderId="0" xfId="0" applyNumberFormat="1" applyFont="1" applyAlignment="1">
      <alignment horizontal="center"/>
    </xf>
    <xf numFmtId="0" fontId="5" fillId="0" borderId="0" xfId="0" applyFont="1" applyAlignment="1">
      <alignment horizontal="left" wrapText="1"/>
    </xf>
    <xf numFmtId="0" fontId="1" fillId="0" borderId="0" xfId="0" applyFont="1" applyAlignment="1">
      <alignment horizontal="center" wrapText="1"/>
    </xf>
    <xf numFmtId="2" fontId="1" fillId="0" borderId="0" xfId="0" applyNumberFormat="1" applyFont="1" applyAlignment="1">
      <alignment horizontal="center" wrapText="1"/>
    </xf>
    <xf numFmtId="3" fontId="1" fillId="0" borderId="0" xfId="0" applyNumberFormat="1" applyFont="1" applyAlignment="1">
      <alignment horizontal="center" wrapText="1"/>
    </xf>
    <xf numFmtId="0" fontId="1" fillId="0" borderId="0" xfId="0" applyFont="1" applyAlignment="1">
      <alignment horizontal="left" wrapText="1"/>
    </xf>
    <xf numFmtId="14" fontId="1" fillId="0" borderId="0" xfId="0" applyNumberFormat="1" applyFont="1" applyAlignment="1">
      <alignment horizontal="right" wrapText="1"/>
    </xf>
    <xf numFmtId="0" fontId="5" fillId="0" borderId="0" xfId="0" applyFont="1" applyAlignment="1">
      <alignment horizontal="right" vertical="top" wrapText="1"/>
    </xf>
    <xf numFmtId="2" fontId="1" fillId="0" borderId="0" xfId="0" applyNumberFormat="1" applyFont="1" applyAlignment="1">
      <alignment horizontal="right" vertical="top" wrapText="1"/>
    </xf>
    <xf numFmtId="0" fontId="7" fillId="0" borderId="0" xfId="0" applyFont="1" applyAlignment="1">
      <alignment horizontal="left"/>
    </xf>
    <xf numFmtId="2" fontId="1" fillId="0" borderId="0" xfId="0" applyNumberFormat="1" applyFont="1" applyAlignment="1">
      <alignment horizontal="left" wrapText="1"/>
    </xf>
    <xf numFmtId="14" fontId="1" fillId="0" borderId="0" xfId="0" applyNumberFormat="1" applyFont="1" applyAlignment="1">
      <alignment horizontal="center" wrapText="1"/>
    </xf>
    <xf numFmtId="2" fontId="5" fillId="0" borderId="0" xfId="0" applyNumberFormat="1" applyFont="1" applyAlignment="1">
      <alignment horizontal="left" wrapText="1"/>
    </xf>
    <xf numFmtId="0" fontId="1" fillId="0" borderId="0" xfId="0" applyFont="1" applyAlignment="1">
      <alignment horizontal="left" vertical="top" wrapText="1"/>
    </xf>
    <xf numFmtId="0" fontId="5" fillId="0" borderId="1" xfId="0" quotePrefix="1" applyFont="1" applyBorder="1" applyAlignment="1">
      <alignment horizontal="left" wrapText="1"/>
    </xf>
    <xf numFmtId="0" fontId="5" fillId="0" borderId="1" xfId="0" applyFont="1" applyBorder="1" applyAlignment="1">
      <alignment horizontal="left" wrapText="1"/>
    </xf>
    <xf numFmtId="0" fontId="4" fillId="2" borderId="0" xfId="0" applyFont="1" applyFill="1" applyAlignment="1">
      <alignment horizontal="center"/>
    </xf>
    <xf numFmtId="0" fontId="5" fillId="0" borderId="1" xfId="0" applyFont="1" applyBorder="1" applyAlignment="1">
      <alignment horizontal="left" vertical="top" wrapText="1"/>
    </xf>
    <xf numFmtId="0" fontId="6"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showGridLines="0" tabSelected="1" zoomScaleNormal="100" workbookViewId="0">
      <selection activeCell="A47" sqref="A47:R47"/>
    </sheetView>
  </sheetViews>
  <sheetFormatPr defaultColWidth="9.1796875" defaultRowHeight="14.5" x14ac:dyDescent="0.35"/>
  <cols>
    <col min="1" max="3" width="9.1796875" style="1"/>
    <col min="4" max="4" width="19.7265625" style="1" customWidth="1"/>
    <col min="5" max="6" width="9" style="2" customWidth="1"/>
    <col min="7" max="7" width="6.1796875" style="2" customWidth="1"/>
    <col min="8" max="8" width="5.453125" style="2" customWidth="1"/>
    <col min="9" max="9" width="7.453125" style="14" customWidth="1"/>
    <col min="10" max="10" width="10.453125" style="2" customWidth="1"/>
    <col min="11" max="11" width="12.7265625" style="2" customWidth="1"/>
    <col min="12" max="12" width="8.26953125" style="2" customWidth="1"/>
    <col min="13" max="13" width="16.54296875" style="20" customWidth="1"/>
    <col min="14" max="14" width="11.54296875" style="2" bestFit="1" customWidth="1"/>
    <col min="15" max="15" width="11" style="2" customWidth="1"/>
    <col min="16" max="16" width="12.7265625" style="2" bestFit="1" customWidth="1"/>
    <col min="17" max="17" width="9.1796875" style="2"/>
    <col min="18" max="18" width="13.81640625" style="2" customWidth="1"/>
    <col min="19" max="16384" width="9.1796875" style="1"/>
  </cols>
  <sheetData>
    <row r="1" spans="1:18" ht="36" x14ac:dyDescent="0.8">
      <c r="A1" s="3" t="s">
        <v>45</v>
      </c>
      <c r="B1" s="3"/>
      <c r="C1" s="3"/>
      <c r="D1" s="3"/>
      <c r="E1" s="4"/>
      <c r="F1" s="4"/>
      <c r="G1" s="4"/>
      <c r="H1" s="4"/>
      <c r="I1" s="17"/>
      <c r="J1" s="4"/>
      <c r="K1" s="4"/>
      <c r="L1" s="4"/>
      <c r="M1" s="21"/>
      <c r="N1" s="4"/>
      <c r="O1" s="4"/>
      <c r="P1" s="4"/>
      <c r="Q1" s="4"/>
      <c r="R1" s="4"/>
    </row>
    <row r="2" spans="1:18" x14ac:dyDescent="0.35">
      <c r="A2" s="5"/>
      <c r="B2" s="5"/>
      <c r="C2" s="5"/>
      <c r="D2" s="5"/>
      <c r="E2" s="6"/>
      <c r="F2" s="6"/>
      <c r="G2" s="6"/>
      <c r="H2" s="6"/>
      <c r="I2" s="18" t="s">
        <v>46</v>
      </c>
      <c r="J2" s="7"/>
      <c r="K2" s="6"/>
      <c r="L2" s="6"/>
      <c r="M2" s="22"/>
      <c r="N2" s="43" t="s">
        <v>27</v>
      </c>
      <c r="O2" s="43"/>
      <c r="P2" s="43"/>
      <c r="Q2" s="6"/>
      <c r="R2" s="6"/>
    </row>
    <row r="3" spans="1:18" ht="42" customHeight="1" x14ac:dyDescent="0.35">
      <c r="A3" s="8" t="s">
        <v>0</v>
      </c>
      <c r="B3" s="8"/>
      <c r="C3" s="8"/>
      <c r="D3" s="8"/>
      <c r="E3" s="10" t="s">
        <v>24</v>
      </c>
      <c r="F3" s="10" t="s">
        <v>28</v>
      </c>
      <c r="G3" s="10" t="s">
        <v>1</v>
      </c>
      <c r="H3" s="10" t="s">
        <v>2</v>
      </c>
      <c r="I3" s="19" t="s">
        <v>12</v>
      </c>
      <c r="J3" s="10" t="s">
        <v>26</v>
      </c>
      <c r="K3" s="10" t="s">
        <v>33</v>
      </c>
      <c r="L3" s="10" t="s">
        <v>18</v>
      </c>
      <c r="M3" s="23" t="s">
        <v>22</v>
      </c>
      <c r="N3" s="9" t="s">
        <v>19</v>
      </c>
      <c r="O3" s="9" t="s">
        <v>20</v>
      </c>
      <c r="P3" s="9" t="s">
        <v>21</v>
      </c>
      <c r="Q3" s="10" t="s">
        <v>32</v>
      </c>
      <c r="R3" s="10" t="s">
        <v>23</v>
      </c>
    </row>
    <row r="4" spans="1:18" x14ac:dyDescent="0.35">
      <c r="A4" s="26" t="s">
        <v>4</v>
      </c>
      <c r="B4" s="11"/>
      <c r="C4" s="11"/>
      <c r="D4" s="11"/>
      <c r="E4" s="2" t="s">
        <v>5</v>
      </c>
      <c r="F4" s="13">
        <v>10060</v>
      </c>
      <c r="G4" s="2">
        <v>0.06</v>
      </c>
      <c r="H4" s="2">
        <v>0</v>
      </c>
      <c r="I4" s="14">
        <v>34.04</v>
      </c>
      <c r="J4" s="2">
        <v>2.7</v>
      </c>
      <c r="K4" s="13">
        <v>93521</v>
      </c>
      <c r="L4" s="2">
        <v>221</v>
      </c>
      <c r="M4" s="20" t="s">
        <v>47</v>
      </c>
      <c r="N4" s="2">
        <v>25.1</v>
      </c>
      <c r="O4" s="2">
        <v>9.9</v>
      </c>
      <c r="P4" s="2">
        <v>11.4</v>
      </c>
      <c r="Q4" s="2">
        <v>1.01</v>
      </c>
      <c r="R4" s="12">
        <v>39962</v>
      </c>
    </row>
    <row r="5" spans="1:18" x14ac:dyDescent="0.35">
      <c r="M5" s="20" t="s">
        <v>53</v>
      </c>
    </row>
    <row r="6" spans="1:18" x14ac:dyDescent="0.35">
      <c r="M6" s="20" t="s">
        <v>49</v>
      </c>
    </row>
    <row r="7" spans="1:18" ht="30.75" customHeight="1" x14ac:dyDescent="0.35">
      <c r="A7" s="45" t="s">
        <v>74</v>
      </c>
      <c r="B7" s="42"/>
      <c r="C7" s="42"/>
      <c r="D7" s="42"/>
      <c r="E7" s="42"/>
      <c r="F7" s="42"/>
      <c r="G7" s="42"/>
      <c r="H7" s="42"/>
      <c r="I7" s="42"/>
      <c r="J7" s="42"/>
      <c r="K7" s="42"/>
      <c r="L7" s="42"/>
      <c r="M7" s="42"/>
      <c r="N7" s="42"/>
      <c r="O7" s="42"/>
      <c r="P7" s="42"/>
      <c r="Q7" s="42"/>
      <c r="R7" s="42"/>
    </row>
    <row r="8" spans="1:18" x14ac:dyDescent="0.35">
      <c r="A8" s="26" t="s">
        <v>6</v>
      </c>
      <c r="B8" s="11"/>
      <c r="C8" s="11"/>
      <c r="D8" s="11"/>
      <c r="E8" s="2" t="s">
        <v>7</v>
      </c>
      <c r="F8" s="13">
        <v>4126</v>
      </c>
      <c r="G8" s="2">
        <v>0.39</v>
      </c>
      <c r="H8" s="2">
        <v>0</v>
      </c>
      <c r="I8" s="14">
        <v>49.35</v>
      </c>
      <c r="J8" s="2">
        <v>2.2999999999999998</v>
      </c>
      <c r="K8" s="13">
        <v>49345</v>
      </c>
      <c r="L8" s="2">
        <v>45</v>
      </c>
      <c r="M8" s="20" t="s">
        <v>70</v>
      </c>
      <c r="N8" s="2">
        <v>16</v>
      </c>
      <c r="O8" s="2">
        <v>8.8000000000000007</v>
      </c>
      <c r="P8" s="2">
        <v>9</v>
      </c>
      <c r="Q8" s="2">
        <v>0.73</v>
      </c>
      <c r="R8" s="12">
        <v>40837</v>
      </c>
    </row>
    <row r="9" spans="1:18" x14ac:dyDescent="0.35">
      <c r="M9" s="20" t="s">
        <v>71</v>
      </c>
    </row>
    <row r="10" spans="1:18" x14ac:dyDescent="0.35">
      <c r="M10" s="20" t="s">
        <v>72</v>
      </c>
    </row>
    <row r="11" spans="1:18" ht="30.75" customHeight="1" x14ac:dyDescent="0.35">
      <c r="A11" s="42" t="s">
        <v>73</v>
      </c>
      <c r="B11" s="42"/>
      <c r="C11" s="42"/>
      <c r="D11" s="42"/>
      <c r="E11" s="42"/>
      <c r="F11" s="42"/>
      <c r="G11" s="42"/>
      <c r="H11" s="42"/>
      <c r="I11" s="42"/>
      <c r="J11" s="42"/>
      <c r="K11" s="42"/>
      <c r="L11" s="42"/>
      <c r="M11" s="42"/>
      <c r="N11" s="42"/>
      <c r="O11" s="42"/>
      <c r="P11" s="42"/>
      <c r="Q11" s="42"/>
      <c r="R11" s="42"/>
    </row>
    <row r="12" spans="1:18" x14ac:dyDescent="0.35">
      <c r="A12" s="26" t="s">
        <v>50</v>
      </c>
      <c r="B12" s="11"/>
      <c r="C12" s="11"/>
      <c r="D12" s="11"/>
      <c r="E12" s="2" t="s">
        <v>3</v>
      </c>
      <c r="F12" s="13">
        <v>3959</v>
      </c>
      <c r="G12" s="2">
        <v>0.08</v>
      </c>
      <c r="H12" s="2">
        <v>0</v>
      </c>
      <c r="I12" s="14">
        <v>66.97</v>
      </c>
      <c r="J12" s="2" t="s">
        <v>35</v>
      </c>
      <c r="K12" s="13">
        <v>310099</v>
      </c>
      <c r="L12" s="2" t="s">
        <v>35</v>
      </c>
      <c r="M12" s="20" t="s">
        <v>51</v>
      </c>
      <c r="N12" s="2">
        <v>25.3</v>
      </c>
      <c r="O12" s="2">
        <v>9.8000000000000007</v>
      </c>
      <c r="P12" s="2">
        <v>11.8</v>
      </c>
      <c r="Q12" s="2">
        <v>0.97</v>
      </c>
      <c r="R12" s="12">
        <v>40435</v>
      </c>
    </row>
    <row r="13" spans="1:18" x14ac:dyDescent="0.35">
      <c r="M13" s="20" t="s">
        <v>37</v>
      </c>
    </row>
    <row r="14" spans="1:18" x14ac:dyDescent="0.35">
      <c r="M14" s="20" t="s">
        <v>34</v>
      </c>
    </row>
    <row r="15" spans="1:18" ht="60.75" customHeight="1" x14ac:dyDescent="0.35">
      <c r="A15" s="44" t="s">
        <v>75</v>
      </c>
      <c r="B15" s="44"/>
      <c r="C15" s="44"/>
      <c r="D15" s="44"/>
      <c r="E15" s="44"/>
      <c r="F15" s="44"/>
      <c r="G15" s="44"/>
      <c r="H15" s="44"/>
      <c r="I15" s="44"/>
      <c r="J15" s="44"/>
      <c r="K15" s="44"/>
      <c r="L15" s="44"/>
      <c r="M15" s="44"/>
      <c r="N15" s="44"/>
      <c r="O15" s="44"/>
      <c r="P15" s="44"/>
      <c r="Q15" s="44"/>
      <c r="R15" s="44"/>
    </row>
    <row r="16" spans="1:18" x14ac:dyDescent="0.35">
      <c r="A16" s="26" t="s">
        <v>25</v>
      </c>
      <c r="B16" s="11"/>
      <c r="C16" s="11"/>
      <c r="D16" s="11"/>
      <c r="E16" s="2" t="s">
        <v>10</v>
      </c>
      <c r="F16" s="2">
        <v>161</v>
      </c>
      <c r="G16" s="2">
        <v>0.51</v>
      </c>
      <c r="H16" s="2">
        <v>0</v>
      </c>
      <c r="I16" s="14">
        <v>42.87</v>
      </c>
      <c r="J16" s="2">
        <v>3.1</v>
      </c>
      <c r="K16" s="13">
        <v>1321</v>
      </c>
      <c r="L16" s="2">
        <v>92</v>
      </c>
      <c r="M16" s="20" t="s">
        <v>68</v>
      </c>
      <c r="N16" s="2">
        <v>25.7</v>
      </c>
      <c r="O16" s="2">
        <v>10.3</v>
      </c>
      <c r="P16" s="2">
        <v>12.9</v>
      </c>
      <c r="Q16" s="2">
        <v>1.04</v>
      </c>
      <c r="R16" s="12">
        <v>40934</v>
      </c>
    </row>
    <row r="17" spans="1:19" x14ac:dyDescent="0.35">
      <c r="M17" s="20" t="s">
        <v>36</v>
      </c>
    </row>
    <row r="18" spans="1:19" x14ac:dyDescent="0.35">
      <c r="M18" s="20" t="s">
        <v>59</v>
      </c>
    </row>
    <row r="19" spans="1:19" ht="47.25" customHeight="1" x14ac:dyDescent="0.35">
      <c r="A19" s="42" t="s">
        <v>69</v>
      </c>
      <c r="B19" s="42"/>
      <c r="C19" s="42"/>
      <c r="D19" s="42"/>
      <c r="E19" s="42"/>
      <c r="F19" s="42"/>
      <c r="G19" s="42"/>
      <c r="H19" s="42"/>
      <c r="I19" s="42"/>
      <c r="J19" s="42"/>
      <c r="K19" s="42"/>
      <c r="L19" s="42"/>
      <c r="M19" s="42"/>
      <c r="N19" s="42"/>
      <c r="O19" s="42"/>
      <c r="P19" s="42"/>
      <c r="Q19" s="42"/>
      <c r="R19" s="42"/>
    </row>
    <row r="20" spans="1:19" x14ac:dyDescent="0.35">
      <c r="A20" s="26" t="s">
        <v>13</v>
      </c>
      <c r="B20" s="11"/>
      <c r="C20" s="11"/>
      <c r="D20" s="11"/>
      <c r="E20" s="2" t="s">
        <v>11</v>
      </c>
      <c r="F20" s="13">
        <v>15133</v>
      </c>
      <c r="G20" s="2">
        <v>0.06</v>
      </c>
      <c r="H20" s="2">
        <v>0</v>
      </c>
      <c r="I20" s="14">
        <v>40.590000000000003</v>
      </c>
      <c r="J20" s="2">
        <v>2.6</v>
      </c>
      <c r="K20" s="13">
        <v>273884</v>
      </c>
      <c r="L20" s="2">
        <v>221</v>
      </c>
      <c r="M20" s="20" t="s">
        <v>47</v>
      </c>
      <c r="N20" s="2">
        <v>25.1</v>
      </c>
      <c r="O20" s="15">
        <v>9.9</v>
      </c>
      <c r="P20" s="2">
        <v>11.4</v>
      </c>
      <c r="Q20" s="2">
        <v>0.99</v>
      </c>
      <c r="R20" s="12">
        <v>36938</v>
      </c>
    </row>
    <row r="21" spans="1:19" x14ac:dyDescent="0.35">
      <c r="F21" s="13"/>
      <c r="M21" s="20" t="s">
        <v>37</v>
      </c>
    </row>
    <row r="22" spans="1:19" x14ac:dyDescent="0.35">
      <c r="M22" s="20" t="s">
        <v>38</v>
      </c>
    </row>
    <row r="23" spans="1:19" x14ac:dyDescent="0.35">
      <c r="A23" s="42" t="s">
        <v>60</v>
      </c>
      <c r="B23" s="42"/>
      <c r="C23" s="42"/>
      <c r="D23" s="42"/>
      <c r="E23" s="42"/>
      <c r="F23" s="42"/>
      <c r="G23" s="42"/>
      <c r="H23" s="42"/>
      <c r="I23" s="42"/>
      <c r="J23" s="42"/>
      <c r="K23" s="42"/>
      <c r="L23" s="42"/>
      <c r="M23" s="42"/>
      <c r="N23" s="42"/>
      <c r="O23" s="42"/>
      <c r="P23" s="42"/>
      <c r="Q23" s="42"/>
      <c r="R23" s="42"/>
    </row>
    <row r="24" spans="1:19" x14ac:dyDescent="0.35">
      <c r="A24" s="26" t="s">
        <v>15</v>
      </c>
      <c r="B24" s="11"/>
      <c r="C24" s="11"/>
      <c r="D24" s="11"/>
      <c r="E24" s="2" t="s">
        <v>16</v>
      </c>
      <c r="F24" s="13">
        <v>15926</v>
      </c>
      <c r="G24" s="2">
        <v>0.18</v>
      </c>
      <c r="H24" s="2">
        <v>0</v>
      </c>
      <c r="I24" s="14">
        <v>38.590000000000003</v>
      </c>
      <c r="J24" s="2">
        <v>2.9</v>
      </c>
      <c r="K24" s="13">
        <v>3763259</v>
      </c>
      <c r="L24" s="2">
        <v>61</v>
      </c>
      <c r="M24" s="20" t="s">
        <v>54</v>
      </c>
      <c r="N24" s="2">
        <v>25.2</v>
      </c>
      <c r="O24" s="2">
        <v>9.6999999999999993</v>
      </c>
      <c r="P24" s="2">
        <v>11.7</v>
      </c>
      <c r="Q24" s="2">
        <v>0.96</v>
      </c>
      <c r="R24" s="12">
        <v>36431</v>
      </c>
    </row>
    <row r="25" spans="1:19" x14ac:dyDescent="0.35">
      <c r="A25" s="11"/>
      <c r="B25" s="11"/>
      <c r="C25" s="11"/>
      <c r="D25" s="11"/>
      <c r="F25" s="27"/>
      <c r="M25" s="20" t="s">
        <v>53</v>
      </c>
    </row>
    <row r="26" spans="1:19" x14ac:dyDescent="0.35">
      <c r="M26" s="20" t="s">
        <v>67</v>
      </c>
    </row>
    <row r="27" spans="1:19" ht="45" customHeight="1" x14ac:dyDescent="0.35">
      <c r="A27" s="42" t="s">
        <v>76</v>
      </c>
      <c r="B27" s="42"/>
      <c r="C27" s="42"/>
      <c r="D27" s="42"/>
      <c r="E27" s="42"/>
      <c r="F27" s="42"/>
      <c r="G27" s="42"/>
      <c r="H27" s="42"/>
      <c r="I27" s="42"/>
      <c r="J27" s="42"/>
      <c r="K27" s="42"/>
      <c r="L27" s="42"/>
      <c r="M27" s="42"/>
      <c r="N27" s="42"/>
      <c r="O27" s="42"/>
      <c r="P27" s="42"/>
      <c r="Q27" s="42"/>
      <c r="R27" s="42"/>
    </row>
    <row r="28" spans="1:19" x14ac:dyDescent="0.35">
      <c r="A28" s="26" t="s">
        <v>41</v>
      </c>
      <c r="B28" s="28"/>
      <c r="C28" s="28"/>
      <c r="D28" s="28"/>
      <c r="E28" s="29" t="s">
        <v>42</v>
      </c>
      <c r="F28" s="29">
        <v>268</v>
      </c>
      <c r="G28" s="29">
        <v>0.34</v>
      </c>
      <c r="H28" s="29">
        <v>0</v>
      </c>
      <c r="I28" s="30">
        <v>47.57</v>
      </c>
      <c r="J28" s="29">
        <v>2.2999999999999998</v>
      </c>
      <c r="K28" s="31">
        <v>4118</v>
      </c>
      <c r="L28" s="29">
        <v>70</v>
      </c>
      <c r="M28" s="32" t="s">
        <v>52</v>
      </c>
      <c r="N28" s="29">
        <v>21</v>
      </c>
      <c r="O28" s="29">
        <v>10.6</v>
      </c>
      <c r="P28" s="29">
        <v>10.199999999999999</v>
      </c>
      <c r="Q28" s="29">
        <v>0.82</v>
      </c>
      <c r="R28" s="33">
        <v>41114</v>
      </c>
    </row>
    <row r="29" spans="1:19" x14ac:dyDescent="0.35">
      <c r="A29" s="28"/>
      <c r="B29" s="28"/>
      <c r="C29" s="28"/>
      <c r="D29" s="28"/>
      <c r="E29" s="29"/>
      <c r="F29" s="29"/>
      <c r="G29" s="29"/>
      <c r="H29" s="29"/>
      <c r="I29" s="30"/>
      <c r="J29" s="29"/>
      <c r="K29" s="29"/>
      <c r="L29" s="29"/>
      <c r="M29" s="32" t="s">
        <v>38</v>
      </c>
      <c r="N29" s="29"/>
      <c r="O29" s="29"/>
      <c r="P29" s="29"/>
      <c r="Q29" s="29"/>
      <c r="R29" s="29"/>
    </row>
    <row r="30" spans="1:19" x14ac:dyDescent="0.35">
      <c r="A30" s="34"/>
      <c r="B30" s="34"/>
      <c r="C30" s="34"/>
      <c r="D30" s="34"/>
      <c r="E30" s="24"/>
      <c r="F30" s="24"/>
      <c r="G30" s="24"/>
      <c r="H30" s="24"/>
      <c r="I30" s="35"/>
      <c r="J30" s="24"/>
      <c r="K30" s="24"/>
      <c r="L30" s="24"/>
      <c r="M30" s="40" t="s">
        <v>66</v>
      </c>
      <c r="N30" s="24"/>
      <c r="O30" s="24"/>
      <c r="P30" s="24"/>
      <c r="Q30" s="24"/>
      <c r="R30" s="24"/>
      <c r="S30" s="24"/>
    </row>
    <row r="31" spans="1:19" ht="29.25" customHeight="1" x14ac:dyDescent="0.35">
      <c r="A31" s="44" t="s">
        <v>55</v>
      </c>
      <c r="B31" s="44"/>
      <c r="C31" s="44"/>
      <c r="D31" s="44"/>
      <c r="E31" s="44"/>
      <c r="F31" s="44"/>
      <c r="G31" s="44"/>
      <c r="H31" s="44"/>
      <c r="I31" s="44"/>
      <c r="J31" s="44"/>
      <c r="K31" s="44"/>
      <c r="L31" s="44"/>
      <c r="M31" s="44"/>
      <c r="N31" s="44"/>
      <c r="O31" s="44"/>
      <c r="P31" s="44"/>
      <c r="Q31" s="44"/>
      <c r="R31" s="44"/>
      <c r="S31" s="24"/>
    </row>
    <row r="32" spans="1:19" x14ac:dyDescent="0.35">
      <c r="A32" s="36" t="s">
        <v>43</v>
      </c>
      <c r="B32" s="28"/>
      <c r="C32" s="28"/>
      <c r="D32" s="28"/>
      <c r="E32" s="29" t="s">
        <v>39</v>
      </c>
      <c r="F32" s="31">
        <v>1780</v>
      </c>
      <c r="G32" s="29">
        <v>0.04</v>
      </c>
      <c r="H32" s="29">
        <v>0.01</v>
      </c>
      <c r="I32" s="30">
        <v>154.69999999999999</v>
      </c>
      <c r="J32" s="29">
        <v>2.7</v>
      </c>
      <c r="K32" s="31">
        <v>2923</v>
      </c>
      <c r="L32" s="29">
        <v>287</v>
      </c>
      <c r="M32" s="32" t="s">
        <v>47</v>
      </c>
      <c r="N32" s="29">
        <v>25.2</v>
      </c>
      <c r="O32" s="29">
        <v>10</v>
      </c>
      <c r="P32" s="29">
        <v>11.7</v>
      </c>
      <c r="Q32" s="29">
        <v>1.02</v>
      </c>
      <c r="R32" s="33">
        <v>43124</v>
      </c>
    </row>
    <row r="33" spans="1:18" x14ac:dyDescent="0.35">
      <c r="A33" s="28"/>
      <c r="B33" s="28"/>
      <c r="C33" s="28"/>
      <c r="D33" s="28"/>
      <c r="E33" s="32"/>
      <c r="F33" s="32"/>
      <c r="G33" s="32"/>
      <c r="H33" s="32"/>
      <c r="I33" s="37"/>
      <c r="J33" s="32"/>
      <c r="K33" s="32"/>
      <c r="L33" s="32"/>
      <c r="M33" s="32" t="s">
        <v>40</v>
      </c>
      <c r="N33" s="32"/>
      <c r="O33" s="32"/>
      <c r="P33" s="32"/>
      <c r="Q33" s="32"/>
      <c r="R33" s="32"/>
    </row>
    <row r="34" spans="1:18" x14ac:dyDescent="0.35">
      <c r="A34" s="28"/>
      <c r="B34" s="28"/>
      <c r="C34" s="28"/>
      <c r="D34" s="28"/>
      <c r="E34" s="32"/>
      <c r="F34" s="32"/>
      <c r="G34" s="32"/>
      <c r="H34" s="32"/>
      <c r="I34" s="37"/>
      <c r="J34" s="32"/>
      <c r="K34" s="32"/>
      <c r="L34" s="32"/>
      <c r="M34" s="32" t="s">
        <v>48</v>
      </c>
      <c r="N34" s="32"/>
      <c r="O34" s="32"/>
      <c r="P34" s="32"/>
      <c r="Q34" s="32"/>
      <c r="R34" s="32"/>
    </row>
    <row r="35" spans="1:18" ht="47.25" customHeight="1" x14ac:dyDescent="0.35">
      <c r="A35" s="44" t="s">
        <v>65</v>
      </c>
      <c r="B35" s="44"/>
      <c r="C35" s="44"/>
      <c r="D35" s="44"/>
      <c r="E35" s="44"/>
      <c r="F35" s="44"/>
      <c r="G35" s="44"/>
      <c r="H35" s="44"/>
      <c r="I35" s="44"/>
      <c r="J35" s="44"/>
      <c r="K35" s="44"/>
      <c r="L35" s="44"/>
      <c r="M35" s="44"/>
      <c r="N35" s="44"/>
      <c r="O35" s="44"/>
      <c r="P35" s="44"/>
      <c r="Q35" s="44"/>
      <c r="R35" s="44"/>
    </row>
    <row r="36" spans="1:18" ht="16.5" customHeight="1" x14ac:dyDescent="0.35">
      <c r="A36" s="36" t="s">
        <v>29</v>
      </c>
      <c r="B36" s="28"/>
      <c r="C36" s="28"/>
      <c r="D36" s="28"/>
      <c r="E36" s="29" t="s">
        <v>30</v>
      </c>
      <c r="F36" s="29">
        <v>334</v>
      </c>
      <c r="G36" s="29">
        <v>0.4</v>
      </c>
      <c r="H36" s="29">
        <v>0.01</v>
      </c>
      <c r="I36" s="30">
        <v>42.21</v>
      </c>
      <c r="J36" s="29">
        <v>2.5</v>
      </c>
      <c r="K36" s="31">
        <v>1429</v>
      </c>
      <c r="L36" s="29">
        <v>85</v>
      </c>
      <c r="M36" s="32" t="s">
        <v>64</v>
      </c>
      <c r="N36" s="29">
        <v>24.2</v>
      </c>
      <c r="O36" s="29">
        <v>11.1</v>
      </c>
      <c r="P36" s="29">
        <v>12</v>
      </c>
      <c r="Q36" s="29">
        <v>0.97</v>
      </c>
      <c r="R36" s="38">
        <v>42842</v>
      </c>
    </row>
    <row r="37" spans="1:18" ht="16.5" customHeight="1" x14ac:dyDescent="0.35">
      <c r="A37" s="28"/>
      <c r="B37" s="28"/>
      <c r="C37" s="28"/>
      <c r="D37" s="28"/>
      <c r="E37" s="28"/>
      <c r="F37" s="28"/>
      <c r="G37" s="28"/>
      <c r="H37" s="28"/>
      <c r="I37" s="39"/>
      <c r="J37" s="28"/>
      <c r="K37" s="28"/>
      <c r="L37" s="28"/>
      <c r="M37" s="32" t="s">
        <v>57</v>
      </c>
      <c r="N37" s="28"/>
      <c r="O37" s="28"/>
      <c r="P37" s="28"/>
      <c r="Q37" s="28"/>
      <c r="R37" s="28"/>
    </row>
    <row r="38" spans="1:18" ht="16.5" customHeight="1" x14ac:dyDescent="0.35">
      <c r="A38" s="28"/>
      <c r="B38" s="28"/>
      <c r="C38" s="28"/>
      <c r="D38" s="28"/>
      <c r="E38" s="28"/>
      <c r="F38" s="28"/>
      <c r="G38" s="28"/>
      <c r="H38" s="28"/>
      <c r="I38" s="39"/>
      <c r="J38" s="28"/>
      <c r="K38" s="28"/>
      <c r="L38" s="28"/>
      <c r="M38" s="32" t="s">
        <v>38</v>
      </c>
      <c r="N38" s="28"/>
      <c r="O38" s="28"/>
      <c r="P38" s="28"/>
      <c r="Q38" s="28"/>
      <c r="R38" s="28"/>
    </row>
    <row r="39" spans="1:18" ht="30.75" customHeight="1" x14ac:dyDescent="0.35">
      <c r="A39" s="42" t="s">
        <v>61</v>
      </c>
      <c r="B39" s="42"/>
      <c r="C39" s="42"/>
      <c r="D39" s="42"/>
      <c r="E39" s="42"/>
      <c r="F39" s="42"/>
      <c r="G39" s="42"/>
      <c r="H39" s="42"/>
      <c r="I39" s="42"/>
      <c r="J39" s="42"/>
      <c r="K39" s="42"/>
      <c r="L39" s="42"/>
      <c r="M39" s="42"/>
      <c r="N39" s="42"/>
      <c r="O39" s="42"/>
      <c r="P39" s="42"/>
      <c r="Q39" s="42"/>
      <c r="R39" s="42"/>
    </row>
    <row r="40" spans="1:18" x14ac:dyDescent="0.35">
      <c r="A40" s="26" t="s">
        <v>8</v>
      </c>
      <c r="B40" s="11"/>
      <c r="C40" s="11"/>
      <c r="D40" s="11"/>
      <c r="E40" s="2" t="s">
        <v>9</v>
      </c>
      <c r="F40" s="13">
        <v>2190</v>
      </c>
      <c r="G40" s="2">
        <v>0.06</v>
      </c>
      <c r="H40" s="2">
        <v>0</v>
      </c>
      <c r="I40" s="14">
        <v>56.57</v>
      </c>
      <c r="J40" s="2">
        <v>2.8</v>
      </c>
      <c r="K40" s="13">
        <v>27868</v>
      </c>
      <c r="L40" s="2">
        <v>52</v>
      </c>
      <c r="M40" s="20" t="s">
        <v>56</v>
      </c>
      <c r="N40" s="2">
        <v>26.6</v>
      </c>
      <c r="O40" s="2">
        <v>10.6</v>
      </c>
      <c r="P40" s="2">
        <v>12.3</v>
      </c>
      <c r="Q40" s="2">
        <v>0.98</v>
      </c>
      <c r="R40" s="12">
        <v>40877</v>
      </c>
    </row>
    <row r="41" spans="1:18" x14ac:dyDescent="0.35">
      <c r="M41" s="20" t="s">
        <v>57</v>
      </c>
    </row>
    <row r="42" spans="1:18" x14ac:dyDescent="0.35">
      <c r="M42" s="20" t="s">
        <v>58</v>
      </c>
    </row>
    <row r="43" spans="1:18" ht="30" customHeight="1" x14ac:dyDescent="0.35">
      <c r="A43" s="42" t="s">
        <v>63</v>
      </c>
      <c r="B43" s="42"/>
      <c r="C43" s="42"/>
      <c r="D43" s="42"/>
      <c r="E43" s="42"/>
      <c r="F43" s="42"/>
      <c r="G43" s="42"/>
      <c r="H43" s="42"/>
      <c r="I43" s="42"/>
      <c r="J43" s="42"/>
      <c r="K43" s="42"/>
      <c r="L43" s="42"/>
      <c r="M43" s="42"/>
      <c r="N43" s="42"/>
      <c r="O43" s="42"/>
      <c r="P43" s="42"/>
      <c r="Q43" s="42"/>
      <c r="R43" s="42"/>
    </row>
    <row r="44" spans="1:18" x14ac:dyDescent="0.35">
      <c r="A44" s="26" t="s">
        <v>17</v>
      </c>
      <c r="E44" s="2" t="s">
        <v>14</v>
      </c>
      <c r="F44" s="13">
        <v>8710</v>
      </c>
      <c r="G44" s="2">
        <v>0.05</v>
      </c>
      <c r="H44" s="2">
        <v>0</v>
      </c>
      <c r="I44" s="14">
        <v>52.23</v>
      </c>
      <c r="J44" s="2">
        <v>2.6</v>
      </c>
      <c r="K44" s="13">
        <v>94842</v>
      </c>
      <c r="L44" s="2">
        <v>164</v>
      </c>
      <c r="M44" s="20" t="s">
        <v>44</v>
      </c>
      <c r="N44" s="2">
        <v>26.1</v>
      </c>
      <c r="O44" s="2">
        <v>10.3</v>
      </c>
      <c r="P44" s="2">
        <v>11.7</v>
      </c>
      <c r="Q44" s="2">
        <v>1.01</v>
      </c>
      <c r="R44" s="12">
        <v>41488</v>
      </c>
    </row>
    <row r="45" spans="1:18" x14ac:dyDescent="0.35">
      <c r="A45" s="11"/>
      <c r="B45" s="11"/>
      <c r="C45" s="11"/>
      <c r="D45" s="11"/>
      <c r="M45" s="20" t="s">
        <v>37</v>
      </c>
      <c r="R45" s="12"/>
    </row>
    <row r="46" spans="1:18" x14ac:dyDescent="0.35">
      <c r="M46" s="20" t="s">
        <v>59</v>
      </c>
    </row>
    <row r="47" spans="1:18" ht="27" customHeight="1" x14ac:dyDescent="0.35">
      <c r="A47" s="41" t="s">
        <v>62</v>
      </c>
      <c r="B47" s="42"/>
      <c r="C47" s="42"/>
      <c r="D47" s="42"/>
      <c r="E47" s="42"/>
      <c r="F47" s="42"/>
      <c r="G47" s="42"/>
      <c r="H47" s="42"/>
      <c r="I47" s="42"/>
      <c r="J47" s="42"/>
      <c r="K47" s="42"/>
      <c r="L47" s="42"/>
      <c r="M47" s="42"/>
      <c r="N47" s="42"/>
      <c r="O47" s="42"/>
      <c r="P47" s="42"/>
      <c r="Q47" s="42"/>
      <c r="R47" s="42"/>
    </row>
    <row r="48" spans="1:18" ht="15.75" customHeight="1" x14ac:dyDescent="0.35">
      <c r="A48" s="32"/>
      <c r="B48" s="32"/>
      <c r="C48" s="32"/>
      <c r="D48" s="32"/>
      <c r="E48" s="32"/>
      <c r="F48" s="32"/>
      <c r="G48" s="32"/>
      <c r="H48" s="32"/>
      <c r="I48" s="37"/>
      <c r="J48" s="32"/>
      <c r="K48" s="32"/>
      <c r="L48" s="32"/>
      <c r="M48" s="32"/>
      <c r="N48" s="32"/>
      <c r="O48" s="32"/>
      <c r="P48" s="25"/>
      <c r="Q48" s="32"/>
      <c r="R48" s="32"/>
    </row>
    <row r="49" spans="1:18" x14ac:dyDescent="0.35">
      <c r="A49" s="16" t="s">
        <v>31</v>
      </c>
      <c r="N49" s="15">
        <f>AVERAGE(N4:N44)</f>
        <v>24.136363636363637</v>
      </c>
      <c r="P49" s="25">
        <f>AVERAGE(P4:P44)</f>
        <v>11.463636363636365</v>
      </c>
    </row>
    <row r="52" spans="1:18" x14ac:dyDescent="0.35">
      <c r="F52" s="13">
        <f>AVERAGE(F4:F45)</f>
        <v>5695.181818181818</v>
      </c>
      <c r="G52" s="2">
        <f>AVERAGE(G4:G45)</f>
        <v>0.19727272727272727</v>
      </c>
    </row>
    <row r="55" spans="1:18" x14ac:dyDescent="0.35">
      <c r="A55" s="11"/>
      <c r="R55" s="12"/>
    </row>
  </sheetData>
  <mergeCells count="12">
    <mergeCell ref="A47:R47"/>
    <mergeCell ref="A43:R43"/>
    <mergeCell ref="N2:P2"/>
    <mergeCell ref="A19:R19"/>
    <mergeCell ref="A15:R15"/>
    <mergeCell ref="A11:R11"/>
    <mergeCell ref="A23:R23"/>
    <mergeCell ref="A7:R7"/>
    <mergeCell ref="A27:R27"/>
    <mergeCell ref="A39:R39"/>
    <mergeCell ref="A35:R35"/>
    <mergeCell ref="A31:R31"/>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2025-03-03T14:44:17Z</cp:lastPrinted>
  <dcterms:created xsi:type="dcterms:W3CDTF">2013-11-04T16:58:33Z</dcterms:created>
  <dcterms:modified xsi:type="dcterms:W3CDTF">2025-03-04T15:11:01Z</dcterms:modified>
</cp:coreProperties>
</file>