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600" windowHeight="91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34" i="3" l="1"/>
  <c r="E34" i="2"/>
</calcChain>
</file>

<file path=xl/sharedStrings.xml><?xml version="1.0" encoding="utf-8"?>
<sst xmlns="http://schemas.openxmlformats.org/spreadsheetml/2006/main" count="186" uniqueCount="156">
  <si>
    <t>Fund</t>
  </si>
  <si>
    <t>Ticker</t>
  </si>
  <si>
    <t>MER (%)</t>
  </si>
  <si>
    <t>Launch Date</t>
  </si>
  <si>
    <t>TER (%)</t>
  </si>
  <si>
    <t>BMO S&amp;P 500 Index ETF</t>
  </si>
  <si>
    <t>BMO Low Volatility U.S. Equity ETF</t>
  </si>
  <si>
    <t>Horizons S&amp;P 500 Index ETF</t>
  </si>
  <si>
    <t>Vanguard U.S. Total Market Index ETF</t>
  </si>
  <si>
    <t>n/a</t>
  </si>
  <si>
    <t>none</t>
  </si>
  <si>
    <t>Assets ($-mil)</t>
  </si>
  <si>
    <t>Recent Price ($)</t>
  </si>
  <si>
    <t>QTRLY</t>
  </si>
  <si>
    <t>NONE</t>
  </si>
  <si>
    <t>SEMI-</t>
  </si>
  <si>
    <t>ANNUAL</t>
  </si>
  <si>
    <t>MNTHLY</t>
  </si>
  <si>
    <t>Top Three Sector Weightings</t>
  </si>
  <si>
    <t>Dividend Yield (%)</t>
  </si>
  <si>
    <t>Distribution Frequency</t>
  </si>
  <si>
    <t>Top Three Holdings</t>
  </si>
  <si>
    <t>ZSP-T</t>
  </si>
  <si>
    <t>ZLU-T</t>
  </si>
  <si>
    <t>HXS-T</t>
  </si>
  <si>
    <t>XMU-T</t>
  </si>
  <si>
    <t>VFV-T</t>
  </si>
  <si>
    <t>VUN-T</t>
  </si>
  <si>
    <t>Feb 25</t>
  </si>
  <si>
    <t>Feb 24</t>
  </si>
  <si>
    <t>Feb 23</t>
  </si>
  <si>
    <t>Feb 20</t>
  </si>
  <si>
    <t>Feb 19</t>
  </si>
  <si>
    <t>Feb 18</t>
  </si>
  <si>
    <t>Feb 17</t>
  </si>
  <si>
    <t>Feb 16</t>
  </si>
  <si>
    <t>Feb 13</t>
  </si>
  <si>
    <t>Feb 12</t>
  </si>
  <si>
    <t>Feb 11</t>
  </si>
  <si>
    <t>Feb 10</t>
  </si>
  <si>
    <t>Feb 09</t>
  </si>
  <si>
    <t>Feb 06</t>
  </si>
  <si>
    <t>Feb 05</t>
  </si>
  <si>
    <t>Feb 04</t>
  </si>
  <si>
    <t>Feb 03</t>
  </si>
  <si>
    <t>Feb 02</t>
  </si>
  <si>
    <t>Jan 30</t>
  </si>
  <si>
    <t>Jan 29</t>
  </si>
  <si>
    <t>Jan 28</t>
  </si>
  <si>
    <t>Jan 27</t>
  </si>
  <si>
    <t>Jan 26</t>
  </si>
  <si>
    <t>Jan 23</t>
  </si>
  <si>
    <t>Jan 22</t>
  </si>
  <si>
    <t>Jan 21</t>
  </si>
  <si>
    <t>Jan 20</t>
  </si>
  <si>
    <t>Jan 19</t>
  </si>
  <si>
    <t>Jan 16</t>
  </si>
  <si>
    <t>Jan 15</t>
  </si>
  <si>
    <t>Vanguard S&amp;P 500 Index ETF</t>
  </si>
  <si>
    <t>Mar 30</t>
  </si>
  <si>
    <t>Mar 29</t>
  </si>
  <si>
    <t>Mar 28</t>
  </si>
  <si>
    <t>Mar 24</t>
  </si>
  <si>
    <t>Mar 23</t>
  </si>
  <si>
    <t>Mar 22</t>
  </si>
  <si>
    <t>Mar 21</t>
  </si>
  <si>
    <t>Mar 17</t>
  </si>
  <si>
    <t>Mar 16</t>
  </si>
  <si>
    <t>Mar 15</t>
  </si>
  <si>
    <t>Mar 14</t>
  </si>
  <si>
    <t>Mar 10</t>
  </si>
  <si>
    <t>Mar 09</t>
  </si>
  <si>
    <t>Mar 08</t>
  </si>
  <si>
    <t>Mar 07</t>
  </si>
  <si>
    <t>Mar 03</t>
  </si>
  <si>
    <t>Mar 02</t>
  </si>
  <si>
    <t>Mar 01</t>
  </si>
  <si>
    <t>Industrials 14.5%</t>
  </si>
  <si>
    <t>Health care 14%</t>
  </si>
  <si>
    <t>Sources: ETF company websites, Globeinvestor.com</t>
  </si>
  <si>
    <t>Health care 19%</t>
  </si>
  <si>
    <t>Mar 27</t>
  </si>
  <si>
    <t>Mar 20</t>
  </si>
  <si>
    <t>Mar 13</t>
  </si>
  <si>
    <t>Mar 06</t>
  </si>
  <si>
    <t>Feb 28</t>
  </si>
  <si>
    <t>Feb 27</t>
  </si>
  <si>
    <t>MSFT - 2.5%</t>
  </si>
  <si>
    <t>Tech 22%</t>
  </si>
  <si>
    <t>Financials 14.5%</t>
  </si>
  <si>
    <t>AAPL 4%</t>
  </si>
  <si>
    <t>Utilities 21%</t>
  </si>
  <si>
    <t>Cons. Staples 21%</t>
  </si>
  <si>
    <t>Health care 18%</t>
  </si>
  <si>
    <t>First Asset Morningstar US Momentum Index ETF (CAD Hedged)</t>
  </si>
  <si>
    <t>Materials 16%</t>
  </si>
  <si>
    <t>Tech 15.5%</t>
  </si>
  <si>
    <t>OSUR - 2.5%</t>
  </si>
  <si>
    <t>AAPL - 4%</t>
  </si>
  <si>
    <t>MCD - 1.5%</t>
  </si>
  <si>
    <t>T - 1.5%</t>
  </si>
  <si>
    <t>RSG - 1.5%</t>
  </si>
  <si>
    <t xml:space="preserve">Consider HXS if you're investing in a TFSA or non-registered account, where your dividends would be subject to a U.S. withholding tax. This ETF provides a total return for the S&amp;P 500, which means share prices rise and fall by the change in the index plus dividends. No dividends are paid in cash to unitholders. The high TER here reflects the cost of the derivative-based structure - the fund does not hold actual stocks. </t>
  </si>
  <si>
    <t>AMZN - 2%</t>
  </si>
  <si>
    <t>iShares Core S&amp;P 500 Index ETF (CAD - Hedged)</t>
  </si>
  <si>
    <t>ADP - 1.5%</t>
  </si>
  <si>
    <t>JNJ - 1.5%</t>
  </si>
  <si>
    <t>Tech 16%</t>
  </si>
  <si>
    <t>Cons. Staples 14%</t>
  </si>
  <si>
    <t>Apr 03</t>
  </si>
  <si>
    <t>Mar 31</t>
  </si>
  <si>
    <t>ULV.F-T</t>
  </si>
  <si>
    <t>MMM - 1.5%</t>
  </si>
  <si>
    <t>Utilities 19%</t>
  </si>
  <si>
    <t>Cons. Staples 18.5%</t>
  </si>
  <si>
    <t>Industrials 18%</t>
  </si>
  <si>
    <t>Tech 21.5%</t>
  </si>
  <si>
    <t>Financials 15%</t>
  </si>
  <si>
    <t>XOM - 1.5%</t>
  </si>
  <si>
    <t>Financials 21%</t>
  </si>
  <si>
    <t>Tech 17%</t>
  </si>
  <si>
    <t>Cons. Services 13%</t>
  </si>
  <si>
    <t>AAPL - 3%</t>
  </si>
  <si>
    <t>MSFT - 2%</t>
  </si>
  <si>
    <t>AMZN - 1.5%</t>
  </si>
  <si>
    <t>The boss. Huge in size, heavily traded and cheap to own. To lose the currency hedging, check out XUS.</t>
  </si>
  <si>
    <t>Steadily building a franchise as the low-cost way for Canadian investors to buy the S&amp;P 500. Hedged version is VSP.</t>
  </si>
  <si>
    <t>2017 ETF Buyer's Guide Vol. 3 - U.S. Equity Funds</t>
  </si>
  <si>
    <t>XSP-T</t>
  </si>
  <si>
    <t>First Asset Morningstar US Value Index ETF (CAD Hedged)</t>
  </si>
  <si>
    <t>Industrials 18.5%</t>
  </si>
  <si>
    <t>Financials 16%</t>
  </si>
  <si>
    <t>Cons. Disc. 14.5%</t>
  </si>
  <si>
    <t>GTN -2.5%</t>
  </si>
  <si>
    <t>IRDM - 2.5%</t>
  </si>
  <si>
    <t>JBL - 2.5%</t>
  </si>
  <si>
    <t>1-yr 
% rtn (March 31)</t>
  </si>
  <si>
    <t>3-yr 
% rtn (March 31)</t>
  </si>
  <si>
    <t>5-yr 
% rtn (March 31)</t>
  </si>
  <si>
    <t>AAPL - 3.5%</t>
  </si>
  <si>
    <t>Apr 04</t>
  </si>
  <si>
    <t>CWST -2.5%</t>
  </si>
  <si>
    <t>IDXX- 2%</t>
  </si>
  <si>
    <t>TSX Avg daily trading vol./
past 30 days</t>
  </si>
  <si>
    <t xml:space="preserve">PowerShares S&amp;P 500 Low Volatility Index ETF (CAD Hedged) </t>
  </si>
  <si>
    <t>Gotta be on your shortlist if you're looking for exposure to the large- and medium-size stocks in the S&amp;P 500. The less popular hedged version is ZUE.</t>
  </si>
  <si>
    <t>iShares Edge MSCI Minimum Volatility USA Index ETF</t>
  </si>
  <si>
    <t>The air kind of went out of the low volatility approach in 2016 after a few great years, but XMU has held in comparatively well. Hedged version is XMS.</t>
  </si>
  <si>
    <t>A more complete take on the U.S. market because it Includes small- and medium-size companies, as well as big names like those included in the S&amp;P 500. Hedged version is VUS.</t>
  </si>
  <si>
    <t>This conservative play on the U.S. market should thrive when investors are cautious and lag when they're willing to take on risk. Hedged version is ZLH.</t>
  </si>
  <si>
    <t>Built on an index of stocks screened for price and earnings momentum. A higher-fee offering that might be viewed as a complement to an S&amp;P 500 fund. Unhedged version is YXM.B</t>
  </si>
  <si>
    <t>Tracks an index of under-valued stocks. Like YXM in that it hasn't outperformed conventional U.S. equity ETFs for a sustained period. The unhedged version of XXM.B</t>
  </si>
  <si>
    <t>The heavy weightings in utilities and consumer staples highlight the conservative approach taken here. Unhedged version is ULV.C</t>
  </si>
  <si>
    <t>Apr 05</t>
  </si>
  <si>
    <t>YXM-T</t>
  </si>
  <si>
    <t>XXM-T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</si>
</sst>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sz val="11"/>
      <name val="Calibri"/>
      <family val="2"/>
      <scheme val="minor"/>
    </font>
    <font>
      <i/>
      <sz val="11"/>
      <name val="Calibri"/>
      <family val="2"/>
      <scheme val="minor"/>
    </font>
    <font>
      <sz val="10"/>
      <color theme="1"/>
      <name val="Arial"/>
      <family val="2"/>
    </font>
    <font>
      <b/>
      <sz val="11"/>
      <name val="Calibri"/>
      <family val="2"/>
      <scheme val="minor"/>
    </font>
    <font>
      <b/>
      <i/>
      <sz val="11"/>
      <name val="Calibri"/>
      <family val="2"/>
      <scheme val="minor"/>
    </font>
    <font>
      <b/>
      <sz val="36"/>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FFFFCC"/>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indexed="64"/>
      </bottom>
      <diagonal/>
    </border>
    <border>
      <left/>
      <right style="thin">
        <color auto="1"/>
      </right>
      <top/>
      <bottom style="thin">
        <color indexed="64"/>
      </bottom>
      <diagonal/>
    </border>
  </borders>
  <cellStyleXfs count="1">
    <xf numFmtId="0" fontId="0" fillId="0" borderId="0"/>
  </cellStyleXfs>
  <cellXfs count="54">
    <xf numFmtId="0" fontId="0" fillId="0" borderId="0" xfId="0"/>
    <xf numFmtId="0" fontId="1" fillId="0" borderId="2" xfId="0" applyFont="1" applyFill="1" applyBorder="1" applyAlignment="1">
      <alignment horizontal="center"/>
    </xf>
    <xf numFmtId="3" fontId="1" fillId="0" borderId="2" xfId="0" applyNumberFormat="1" applyFont="1" applyFill="1" applyBorder="1" applyAlignment="1">
      <alignment horizontal="center"/>
    </xf>
    <xf numFmtId="0" fontId="1" fillId="0" borderId="2" xfId="0" applyFont="1" applyFill="1" applyBorder="1" applyAlignment="1">
      <alignment horizontal="left"/>
    </xf>
    <xf numFmtId="14" fontId="1" fillId="0" borderId="3" xfId="0" applyNumberFormat="1" applyFont="1" applyFill="1" applyBorder="1" applyAlignment="1">
      <alignment horizontal="right"/>
    </xf>
    <xf numFmtId="0" fontId="1" fillId="0" borderId="4"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left"/>
    </xf>
    <xf numFmtId="0" fontId="1" fillId="0" borderId="5" xfId="0" applyFont="1" applyFill="1" applyBorder="1" applyAlignment="1">
      <alignment horizontal="right"/>
    </xf>
    <xf numFmtId="10" fontId="1" fillId="0" borderId="0" xfId="0" applyNumberFormat="1" applyFont="1" applyFill="1" applyBorder="1" applyAlignment="1">
      <alignment horizontal="left"/>
    </xf>
    <xf numFmtId="0" fontId="1" fillId="0" borderId="6" xfId="0" applyFont="1" applyFill="1" applyBorder="1" applyAlignment="1">
      <alignment horizontal="left"/>
    </xf>
    <xf numFmtId="0" fontId="0" fillId="2" borderId="0" xfId="0" applyFill="1"/>
    <xf numFmtId="0" fontId="3" fillId="2" borderId="0" xfId="0" applyFont="1" applyFill="1" applyAlignment="1">
      <alignment horizontal="left" vertical="center" wrapText="1"/>
    </xf>
    <xf numFmtId="0" fontId="3" fillId="2" borderId="0" xfId="0" applyFont="1" applyFill="1" applyAlignment="1">
      <alignment horizontal="right" vertical="center" wrapText="1"/>
    </xf>
    <xf numFmtId="3" fontId="3" fillId="2" borderId="0" xfId="0" applyNumberFormat="1" applyFont="1" applyFill="1" applyAlignment="1">
      <alignment horizontal="right" vertical="center" wrapText="1"/>
    </xf>
    <xf numFmtId="0" fontId="3" fillId="3" borderId="0" xfId="0" applyFont="1" applyFill="1" applyAlignment="1">
      <alignment horizontal="left" vertical="center" wrapText="1"/>
    </xf>
    <xf numFmtId="0" fontId="3" fillId="3" borderId="0" xfId="0" applyFont="1" applyFill="1" applyAlignment="1">
      <alignment horizontal="right" vertical="center" wrapText="1"/>
    </xf>
    <xf numFmtId="3" fontId="3" fillId="3" borderId="0" xfId="0" applyNumberFormat="1" applyFont="1" applyFill="1" applyAlignment="1">
      <alignment horizontal="right" vertical="center" wrapText="1"/>
    </xf>
    <xf numFmtId="0" fontId="3" fillId="2" borderId="0" xfId="0" applyFont="1" applyFill="1" applyAlignment="1">
      <alignment vertical="center" wrapText="1"/>
    </xf>
    <xf numFmtId="3" fontId="0" fillId="0" borderId="0" xfId="0" applyNumberFormat="1"/>
    <xf numFmtId="0" fontId="4" fillId="0" borderId="7" xfId="0" applyFont="1" applyFill="1" applyBorder="1" applyAlignment="1">
      <alignment horizontal="left" wrapText="1"/>
    </xf>
    <xf numFmtId="0" fontId="4" fillId="0" borderId="8" xfId="0" applyFont="1" applyFill="1" applyBorder="1" applyAlignment="1">
      <alignment horizontal="center" wrapText="1"/>
    </xf>
    <xf numFmtId="0" fontId="4" fillId="0" borderId="8" xfId="0" applyFont="1" applyFill="1" applyBorder="1" applyAlignment="1">
      <alignment horizontal="left" wrapText="1"/>
    </xf>
    <xf numFmtId="0" fontId="4" fillId="0" borderId="9" xfId="0" applyFont="1" applyFill="1" applyBorder="1" applyAlignment="1">
      <alignment horizontal="right" wrapText="1"/>
    </xf>
    <xf numFmtId="0" fontId="4" fillId="0" borderId="0" xfId="0" applyFont="1" applyFill="1" applyAlignment="1">
      <alignment wrapText="1"/>
    </xf>
    <xf numFmtId="0" fontId="1" fillId="0" borderId="0" xfId="0" applyFont="1" applyFill="1"/>
    <xf numFmtId="3" fontId="1" fillId="0" borderId="0" xfId="0" applyNumberFormat="1" applyFont="1" applyFill="1" applyBorder="1" applyAlignment="1">
      <alignment horizontal="center"/>
    </xf>
    <xf numFmtId="0" fontId="1" fillId="0" borderId="0" xfId="0" applyFont="1" applyFill="1" applyAlignment="1">
      <alignment horizontal="left"/>
    </xf>
    <xf numFmtId="0" fontId="2" fillId="0" borderId="4" xfId="0" applyFont="1" applyFill="1" applyBorder="1" applyAlignment="1">
      <alignment horizontal="left"/>
    </xf>
    <xf numFmtId="0" fontId="1" fillId="0" borderId="5" xfId="0" applyFont="1" applyFill="1" applyBorder="1" applyAlignment="1">
      <alignment horizontal="left"/>
    </xf>
    <xf numFmtId="0" fontId="1" fillId="0" borderId="0" xfId="0" applyFont="1" applyFill="1" applyAlignment="1">
      <alignment horizontal="center"/>
    </xf>
    <xf numFmtId="14" fontId="1" fillId="0" borderId="5" xfId="0" applyNumberFormat="1" applyFont="1" applyFill="1" applyBorder="1" applyAlignment="1">
      <alignment horizontal="right"/>
    </xf>
    <xf numFmtId="164" fontId="1" fillId="0" borderId="0" xfId="0" applyNumberFormat="1" applyFont="1" applyFill="1" applyBorder="1" applyAlignment="1">
      <alignment horizontal="center"/>
    </xf>
    <xf numFmtId="0" fontId="5" fillId="0" borderId="7" xfId="0" applyFont="1" applyFill="1" applyBorder="1" applyAlignment="1">
      <alignment horizontal="left"/>
    </xf>
    <xf numFmtId="0" fontId="2" fillId="0" borderId="8" xfId="0" applyFont="1" applyFill="1" applyBorder="1" applyAlignment="1">
      <alignment horizontal="center"/>
    </xf>
    <xf numFmtId="0" fontId="2" fillId="0" borderId="8" xfId="0" applyFont="1" applyFill="1" applyBorder="1" applyAlignment="1">
      <alignment horizontal="left"/>
    </xf>
    <xf numFmtId="0" fontId="2" fillId="0" borderId="9" xfId="0" applyFont="1" applyFill="1" applyBorder="1" applyAlignment="1">
      <alignment horizontal="left"/>
    </xf>
    <xf numFmtId="14" fontId="1" fillId="0" borderId="0" xfId="0" applyNumberFormat="1" applyFont="1" applyFill="1" applyAlignment="1">
      <alignment horizontal="right"/>
    </xf>
    <xf numFmtId="0" fontId="1" fillId="0" borderId="0" xfId="0" applyFont="1" applyFill="1" applyAlignment="1">
      <alignment horizontal="right"/>
    </xf>
    <xf numFmtId="0" fontId="6" fillId="0" borderId="0" xfId="0" applyFont="1" applyFill="1" applyAlignment="1">
      <alignment horizontal="left"/>
    </xf>
    <xf numFmtId="2" fontId="1" fillId="0" borderId="2" xfId="0" applyNumberFormat="1" applyFont="1" applyFill="1" applyBorder="1" applyAlignment="1">
      <alignment horizontal="center"/>
    </xf>
    <xf numFmtId="10" fontId="1" fillId="0" borderId="2" xfId="0" applyNumberFormat="1" applyFont="1" applyFill="1" applyBorder="1" applyAlignment="1">
      <alignment horizontal="left"/>
    </xf>
    <xf numFmtId="0" fontId="1" fillId="0" borderId="6" xfId="0" applyFont="1" applyFill="1" applyBorder="1" applyAlignment="1">
      <alignment horizontal="center"/>
    </xf>
    <xf numFmtId="2" fontId="1" fillId="0" borderId="0" xfId="0" applyNumberFormat="1" applyFont="1" applyFill="1" applyBorder="1" applyAlignment="1">
      <alignment horizontal="center"/>
    </xf>
    <xf numFmtId="0" fontId="4" fillId="0" borderId="1" xfId="0" applyFont="1" applyFill="1" applyBorder="1" applyAlignment="1">
      <alignment horizontal="left"/>
    </xf>
    <xf numFmtId="0" fontId="4" fillId="0" borderId="4" xfId="0" applyFont="1" applyFill="1" applyBorder="1" applyAlignment="1">
      <alignment horizontal="left"/>
    </xf>
    <xf numFmtId="0" fontId="2" fillId="0" borderId="10" xfId="0" applyFont="1" applyFill="1" applyBorder="1" applyAlignment="1">
      <alignment horizontal="left" wrapText="1"/>
    </xf>
    <xf numFmtId="0" fontId="2" fillId="0" borderId="6" xfId="0" applyFont="1" applyFill="1" applyBorder="1" applyAlignment="1">
      <alignment wrapText="1"/>
    </xf>
    <xf numFmtId="0" fontId="2" fillId="0" borderId="11" xfId="0" applyFont="1" applyFill="1" applyBorder="1" applyAlignment="1">
      <alignment wrapText="1"/>
    </xf>
    <xf numFmtId="0" fontId="2" fillId="0" borderId="4" xfId="0" applyFont="1" applyFill="1" applyBorder="1" applyAlignment="1">
      <alignment horizontal="left" wrapText="1"/>
    </xf>
    <xf numFmtId="0" fontId="2" fillId="0" borderId="0" xfId="0" applyFont="1" applyFill="1" applyBorder="1" applyAlignment="1">
      <alignment horizontal="left" wrapText="1"/>
    </xf>
    <xf numFmtId="0" fontId="2" fillId="0" borderId="5" xfId="0" applyFont="1" applyFill="1" applyBorder="1" applyAlignment="1">
      <alignment horizontal="left" wrapText="1"/>
    </xf>
    <xf numFmtId="0" fontId="2" fillId="0" borderId="0" xfId="0" applyFont="1" applyFill="1" applyBorder="1" applyAlignment="1">
      <alignment wrapText="1"/>
    </xf>
    <xf numFmtId="0" fontId="2" fillId="0" borderId="5"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abSelected="1" zoomScale="130" zoomScaleNormal="130" workbookViewId="0">
      <pane ySplit="2" topLeftCell="A9" activePane="bottomLeft" state="frozen"/>
      <selection pane="bottomLeft" activeCell="B15" sqref="B15"/>
    </sheetView>
  </sheetViews>
  <sheetFormatPr defaultColWidth="9.140625" defaultRowHeight="15" x14ac:dyDescent="0.25"/>
  <cols>
    <col min="1" max="1" width="59" style="27" customWidth="1"/>
    <col min="2" max="3" width="7.7109375" style="30" customWidth="1"/>
    <col min="4" max="5" width="6.28515625" style="30" customWidth="1"/>
    <col min="6" max="7" width="9.140625" style="30"/>
    <col min="8" max="8" width="13.28515625" style="30" customWidth="1"/>
    <col min="9" max="9" width="11.5703125" style="30" bestFit="1" customWidth="1"/>
    <col min="10" max="10" width="17" style="27" customWidth="1"/>
    <col min="11" max="11" width="17.85546875" style="27" customWidth="1"/>
    <col min="12" max="12" width="8.28515625" style="30" customWidth="1"/>
    <col min="13" max="13" width="7.28515625" style="30" customWidth="1"/>
    <col min="14" max="14" width="7.42578125" style="30" customWidth="1"/>
    <col min="15" max="15" width="12.28515625" style="38" customWidth="1"/>
    <col min="16" max="16384" width="9.140625" style="25"/>
  </cols>
  <sheetData>
    <row r="1" spans="1:15" ht="64.5" customHeight="1" x14ac:dyDescent="0.7">
      <c r="A1" s="39" t="s">
        <v>127</v>
      </c>
    </row>
    <row r="2" spans="1:15" s="24" customFormat="1" ht="60" x14ac:dyDescent="0.25">
      <c r="A2" s="20" t="s">
        <v>0</v>
      </c>
      <c r="B2" s="21" t="s">
        <v>1</v>
      </c>
      <c r="C2" s="21" t="s">
        <v>11</v>
      </c>
      <c r="D2" s="21" t="s">
        <v>2</v>
      </c>
      <c r="E2" s="21" t="s">
        <v>4</v>
      </c>
      <c r="F2" s="21" t="s">
        <v>12</v>
      </c>
      <c r="G2" s="21" t="s">
        <v>19</v>
      </c>
      <c r="H2" s="21" t="s">
        <v>143</v>
      </c>
      <c r="I2" s="21" t="s">
        <v>20</v>
      </c>
      <c r="J2" s="22" t="s">
        <v>18</v>
      </c>
      <c r="K2" s="22" t="s">
        <v>21</v>
      </c>
      <c r="L2" s="21" t="s">
        <v>136</v>
      </c>
      <c r="M2" s="21" t="s">
        <v>137</v>
      </c>
      <c r="N2" s="21" t="s">
        <v>138</v>
      </c>
      <c r="O2" s="23" t="s">
        <v>3</v>
      </c>
    </row>
    <row r="3" spans="1:15" x14ac:dyDescent="0.25">
      <c r="A3" s="44" t="s">
        <v>5</v>
      </c>
      <c r="B3" s="1" t="s">
        <v>22</v>
      </c>
      <c r="C3" s="2">
        <v>3444</v>
      </c>
      <c r="D3" s="40">
        <v>0.1</v>
      </c>
      <c r="E3" s="1">
        <v>0</v>
      </c>
      <c r="F3" s="40">
        <v>34.81</v>
      </c>
      <c r="G3" s="1">
        <v>1.8</v>
      </c>
      <c r="H3" s="2">
        <v>111106</v>
      </c>
      <c r="I3" s="1" t="s">
        <v>13</v>
      </c>
      <c r="J3" s="3" t="s">
        <v>88</v>
      </c>
      <c r="K3" s="3" t="s">
        <v>98</v>
      </c>
      <c r="L3" s="1">
        <v>19.5</v>
      </c>
      <c r="M3" s="1">
        <v>16.899999999999999</v>
      </c>
      <c r="N3" s="1" t="s">
        <v>9</v>
      </c>
      <c r="O3" s="4">
        <v>41227</v>
      </c>
    </row>
    <row r="4" spans="1:15" x14ac:dyDescent="0.25">
      <c r="A4" s="5"/>
      <c r="B4" s="6"/>
      <c r="C4" s="6"/>
      <c r="D4" s="6"/>
      <c r="E4" s="6"/>
      <c r="F4" s="6"/>
      <c r="G4" s="6"/>
      <c r="H4" s="6"/>
      <c r="I4" s="6"/>
      <c r="J4" s="7" t="s">
        <v>89</v>
      </c>
      <c r="K4" s="7" t="s">
        <v>87</v>
      </c>
      <c r="L4" s="6"/>
      <c r="M4" s="6"/>
      <c r="N4" s="6"/>
      <c r="O4" s="8"/>
    </row>
    <row r="5" spans="1:15" x14ac:dyDescent="0.25">
      <c r="A5" s="5"/>
      <c r="B5" s="6"/>
      <c r="C5" s="6"/>
      <c r="D5" s="6"/>
      <c r="E5" s="6"/>
      <c r="F5" s="6"/>
      <c r="G5" s="6"/>
      <c r="H5" s="6"/>
      <c r="I5" s="6"/>
      <c r="J5" s="7" t="s">
        <v>78</v>
      </c>
      <c r="K5" s="25" t="s">
        <v>103</v>
      </c>
      <c r="L5" s="6"/>
      <c r="M5" s="6"/>
      <c r="N5" s="6"/>
      <c r="O5" s="8"/>
    </row>
    <row r="6" spans="1:15" x14ac:dyDescent="0.25">
      <c r="A6" s="28" t="s">
        <v>145</v>
      </c>
      <c r="B6" s="6"/>
      <c r="C6" s="6"/>
      <c r="D6" s="6"/>
      <c r="E6" s="6"/>
      <c r="F6" s="6"/>
      <c r="G6" s="6"/>
      <c r="H6" s="6"/>
      <c r="I6" s="6"/>
      <c r="J6" s="7"/>
      <c r="K6" s="7"/>
      <c r="L6" s="42"/>
      <c r="M6" s="6"/>
      <c r="N6" s="6"/>
      <c r="O6" s="29"/>
    </row>
    <row r="7" spans="1:15" x14ac:dyDescent="0.25">
      <c r="A7" s="44" t="s">
        <v>6</v>
      </c>
      <c r="B7" s="1" t="s">
        <v>23</v>
      </c>
      <c r="C7" s="1">
        <v>850</v>
      </c>
      <c r="D7" s="1">
        <v>0.33</v>
      </c>
      <c r="E7" s="1">
        <v>0.01</v>
      </c>
      <c r="F7" s="1">
        <v>30.83</v>
      </c>
      <c r="G7" s="1">
        <v>1.9</v>
      </c>
      <c r="H7" s="2">
        <v>20281</v>
      </c>
      <c r="I7" s="1" t="s">
        <v>13</v>
      </c>
      <c r="J7" s="3" t="s">
        <v>91</v>
      </c>
      <c r="K7" s="41" t="s">
        <v>99</v>
      </c>
      <c r="L7" s="6">
        <v>7.8</v>
      </c>
      <c r="M7" s="1">
        <v>19.5</v>
      </c>
      <c r="N7" s="1" t="s">
        <v>9</v>
      </c>
      <c r="O7" s="4">
        <v>41352</v>
      </c>
    </row>
    <row r="8" spans="1:15" x14ac:dyDescent="0.25">
      <c r="A8" s="5"/>
      <c r="B8" s="6"/>
      <c r="C8" s="6"/>
      <c r="D8" s="6"/>
      <c r="E8" s="6"/>
      <c r="F8" s="6"/>
      <c r="G8" s="6"/>
      <c r="H8" s="6"/>
      <c r="I8" s="6"/>
      <c r="J8" s="7" t="s">
        <v>92</v>
      </c>
      <c r="K8" s="9" t="s">
        <v>100</v>
      </c>
      <c r="L8" s="6"/>
      <c r="M8" s="6"/>
      <c r="N8" s="6"/>
      <c r="O8" s="8"/>
    </row>
    <row r="9" spans="1:15" x14ac:dyDescent="0.25">
      <c r="A9" s="5"/>
      <c r="B9" s="6"/>
      <c r="C9" s="6"/>
      <c r="D9" s="6"/>
      <c r="E9" s="6"/>
      <c r="F9" s="6"/>
      <c r="G9" s="6"/>
      <c r="H9" s="6"/>
      <c r="I9" s="6"/>
      <c r="J9" s="7" t="s">
        <v>93</v>
      </c>
      <c r="K9" s="9" t="s">
        <v>101</v>
      </c>
      <c r="M9" s="6"/>
      <c r="N9" s="6"/>
      <c r="O9" s="8"/>
    </row>
    <row r="10" spans="1:15" x14ac:dyDescent="0.25">
      <c r="A10" s="28" t="s">
        <v>149</v>
      </c>
      <c r="B10" s="6"/>
      <c r="C10" s="6"/>
      <c r="D10" s="6"/>
      <c r="E10" s="6"/>
      <c r="F10" s="6"/>
      <c r="G10" s="6"/>
      <c r="H10" s="6"/>
      <c r="I10" s="6"/>
      <c r="J10" s="7"/>
      <c r="K10" s="9"/>
      <c r="M10" s="6"/>
      <c r="N10" s="6"/>
      <c r="O10" s="8"/>
    </row>
    <row r="11" spans="1:15" x14ac:dyDescent="0.25">
      <c r="A11" s="44" t="s">
        <v>94</v>
      </c>
      <c r="B11" s="1" t="s">
        <v>154</v>
      </c>
      <c r="C11" s="1">
        <v>60.9</v>
      </c>
      <c r="D11" s="1">
        <v>0.69</v>
      </c>
      <c r="E11" s="1">
        <v>0.1</v>
      </c>
      <c r="F11" s="1">
        <v>11.97</v>
      </c>
      <c r="G11" s="1">
        <v>0.2</v>
      </c>
      <c r="H11" s="2">
        <v>23294</v>
      </c>
      <c r="I11" s="1" t="s">
        <v>16</v>
      </c>
      <c r="J11" s="3" t="s">
        <v>95</v>
      </c>
      <c r="K11" s="41" t="s">
        <v>141</v>
      </c>
      <c r="L11" s="1">
        <v>12.4</v>
      </c>
      <c r="M11" s="1">
        <v>3.4</v>
      </c>
      <c r="N11" s="1" t="s">
        <v>9</v>
      </c>
      <c r="O11" s="4">
        <v>41563</v>
      </c>
    </row>
    <row r="12" spans="1:15" x14ac:dyDescent="0.25">
      <c r="A12" s="5"/>
      <c r="B12" s="6"/>
      <c r="C12" s="6"/>
      <c r="D12" s="6"/>
      <c r="E12" s="6"/>
      <c r="F12" s="6"/>
      <c r="G12" s="6"/>
      <c r="H12" s="6"/>
      <c r="I12" s="6"/>
      <c r="J12" s="7" t="s">
        <v>96</v>
      </c>
      <c r="K12" s="7" t="s">
        <v>97</v>
      </c>
      <c r="L12" s="6"/>
      <c r="M12" s="6"/>
      <c r="N12" s="6"/>
      <c r="O12" s="29"/>
    </row>
    <row r="13" spans="1:15" x14ac:dyDescent="0.25">
      <c r="A13" s="5"/>
      <c r="B13" s="6"/>
      <c r="C13" s="6"/>
      <c r="D13" s="6"/>
      <c r="E13" s="6"/>
      <c r="F13" s="6"/>
      <c r="G13" s="6"/>
      <c r="H13" s="6"/>
      <c r="I13" s="6"/>
      <c r="J13" s="25" t="s">
        <v>77</v>
      </c>
      <c r="K13" s="7" t="s">
        <v>142</v>
      </c>
      <c r="L13" s="6"/>
      <c r="M13" s="6"/>
      <c r="N13" s="6"/>
      <c r="O13" s="29"/>
    </row>
    <row r="14" spans="1:15" x14ac:dyDescent="0.25">
      <c r="A14" s="5" t="s">
        <v>150</v>
      </c>
      <c r="B14" s="6"/>
      <c r="C14" s="6"/>
      <c r="D14" s="6"/>
      <c r="E14" s="6"/>
      <c r="F14" s="6"/>
      <c r="G14" s="6"/>
      <c r="H14" s="6"/>
      <c r="I14" s="6"/>
      <c r="J14" s="7"/>
      <c r="K14" s="7"/>
      <c r="L14" s="6"/>
      <c r="M14" s="6"/>
      <c r="N14" s="6"/>
      <c r="O14" s="29"/>
    </row>
    <row r="15" spans="1:15" x14ac:dyDescent="0.25">
      <c r="A15" s="44" t="s">
        <v>129</v>
      </c>
      <c r="B15" s="1" t="s">
        <v>155</v>
      </c>
      <c r="C15" s="1">
        <v>197.8</v>
      </c>
      <c r="D15" s="1">
        <v>0.69</v>
      </c>
      <c r="E15" s="1">
        <v>0.16</v>
      </c>
      <c r="F15" s="1">
        <v>13.07</v>
      </c>
      <c r="G15" s="1">
        <v>0.5</v>
      </c>
      <c r="H15" s="2">
        <v>5282</v>
      </c>
      <c r="I15" s="1" t="s">
        <v>16</v>
      </c>
      <c r="J15" s="3" t="s">
        <v>130</v>
      </c>
      <c r="K15" s="41" t="s">
        <v>133</v>
      </c>
      <c r="L15" s="1">
        <v>13</v>
      </c>
      <c r="M15" s="1">
        <v>5.0999999999999996</v>
      </c>
      <c r="N15" s="1" t="s">
        <v>9</v>
      </c>
      <c r="O15" s="4">
        <v>41563</v>
      </c>
    </row>
    <row r="16" spans="1:15" x14ac:dyDescent="0.25">
      <c r="A16" s="5"/>
      <c r="B16" s="6"/>
      <c r="C16" s="6"/>
      <c r="D16" s="6"/>
      <c r="E16" s="6"/>
      <c r="F16" s="6"/>
      <c r="G16" s="6"/>
      <c r="H16" s="6"/>
      <c r="I16" s="6"/>
      <c r="J16" s="7" t="s">
        <v>131</v>
      </c>
      <c r="K16" s="7" t="s">
        <v>134</v>
      </c>
      <c r="L16" s="6"/>
      <c r="M16" s="6"/>
      <c r="N16" s="6"/>
      <c r="O16" s="29"/>
    </row>
    <row r="17" spans="1:15" x14ac:dyDescent="0.25">
      <c r="A17" s="5"/>
      <c r="B17" s="6"/>
      <c r="C17" s="6"/>
      <c r="D17" s="6"/>
      <c r="E17" s="6"/>
      <c r="F17" s="6"/>
      <c r="G17" s="6"/>
      <c r="H17" s="6"/>
      <c r="I17" s="6"/>
      <c r="J17" s="25" t="s">
        <v>132</v>
      </c>
      <c r="K17" s="7" t="s">
        <v>135</v>
      </c>
      <c r="L17" s="6"/>
      <c r="M17" s="6"/>
      <c r="N17" s="6"/>
      <c r="O17" s="29"/>
    </row>
    <row r="18" spans="1:15" x14ac:dyDescent="0.25">
      <c r="A18" s="5" t="s">
        <v>151</v>
      </c>
      <c r="B18" s="6"/>
      <c r="C18" s="6"/>
      <c r="D18" s="6"/>
      <c r="E18" s="6"/>
      <c r="F18" s="6"/>
      <c r="G18" s="6"/>
      <c r="H18" s="6"/>
      <c r="I18" s="6"/>
      <c r="J18" s="7"/>
      <c r="K18" s="7"/>
      <c r="L18" s="6"/>
      <c r="M18" s="6"/>
      <c r="N18" s="6"/>
      <c r="O18" s="29"/>
    </row>
    <row r="19" spans="1:15" x14ac:dyDescent="0.25">
      <c r="A19" s="44" t="s">
        <v>7</v>
      </c>
      <c r="B19" s="1" t="s">
        <v>24</v>
      </c>
      <c r="C19" s="1">
        <v>580.79999999999995</v>
      </c>
      <c r="D19" s="1">
        <v>0.12</v>
      </c>
      <c r="E19" s="40">
        <v>0.3</v>
      </c>
      <c r="F19" s="1">
        <v>58.62</v>
      </c>
      <c r="G19" s="1" t="s">
        <v>10</v>
      </c>
      <c r="H19" s="2">
        <v>10872</v>
      </c>
      <c r="I19" s="1" t="s">
        <v>14</v>
      </c>
      <c r="J19" s="3" t="s">
        <v>88</v>
      </c>
      <c r="K19" s="3" t="s">
        <v>139</v>
      </c>
      <c r="L19" s="1">
        <v>19.5</v>
      </c>
      <c r="M19" s="1">
        <v>16.899999999999999</v>
      </c>
      <c r="N19" s="1">
        <v>19.100000000000001</v>
      </c>
      <c r="O19" s="4">
        <v>40512</v>
      </c>
    </row>
    <row r="20" spans="1:15" x14ac:dyDescent="0.25">
      <c r="A20" s="5"/>
      <c r="B20" s="6"/>
      <c r="C20" s="6"/>
      <c r="D20" s="6"/>
      <c r="E20" s="6"/>
      <c r="F20" s="6"/>
      <c r="G20" s="6"/>
      <c r="H20" s="6"/>
      <c r="I20" s="6"/>
      <c r="J20" s="7" t="s">
        <v>89</v>
      </c>
      <c r="K20" s="7" t="s">
        <v>87</v>
      </c>
      <c r="L20" s="6"/>
      <c r="M20" s="6"/>
      <c r="N20" s="6"/>
      <c r="O20" s="8"/>
    </row>
    <row r="21" spans="1:15" x14ac:dyDescent="0.25">
      <c r="A21" s="5"/>
      <c r="B21" s="6"/>
      <c r="C21" s="6"/>
      <c r="D21" s="6"/>
      <c r="E21" s="6"/>
      <c r="F21" s="6"/>
      <c r="G21" s="6"/>
      <c r="H21" s="6"/>
      <c r="I21" s="6"/>
      <c r="J21" s="7" t="s">
        <v>78</v>
      </c>
      <c r="K21" s="7" t="s">
        <v>124</v>
      </c>
      <c r="L21" s="6"/>
      <c r="M21" s="6"/>
      <c r="N21" s="6"/>
      <c r="O21" s="8"/>
    </row>
    <row r="22" spans="1:15" ht="28.15" customHeight="1" x14ac:dyDescent="0.25">
      <c r="A22" s="46" t="s">
        <v>102</v>
      </c>
      <c r="B22" s="47"/>
      <c r="C22" s="47"/>
      <c r="D22" s="47"/>
      <c r="E22" s="47"/>
      <c r="F22" s="47"/>
      <c r="G22" s="47"/>
      <c r="H22" s="47"/>
      <c r="I22" s="47"/>
      <c r="J22" s="47"/>
      <c r="K22" s="47"/>
      <c r="L22" s="47"/>
      <c r="M22" s="47"/>
      <c r="N22" s="47"/>
      <c r="O22" s="48"/>
    </row>
    <row r="23" spans="1:15" x14ac:dyDescent="0.25">
      <c r="A23" s="45" t="s">
        <v>104</v>
      </c>
      <c r="B23" s="6" t="s">
        <v>128</v>
      </c>
      <c r="C23" s="26">
        <v>4070</v>
      </c>
      <c r="D23" s="43">
        <v>0.11</v>
      </c>
      <c r="E23" s="6">
        <v>0</v>
      </c>
      <c r="F23" s="6">
        <v>27</v>
      </c>
      <c r="G23" s="6">
        <v>1.6</v>
      </c>
      <c r="H23" s="26">
        <v>343716</v>
      </c>
      <c r="I23" s="6" t="s">
        <v>15</v>
      </c>
      <c r="J23" s="27" t="s">
        <v>88</v>
      </c>
      <c r="K23" s="7" t="s">
        <v>90</v>
      </c>
      <c r="L23" s="6">
        <v>16.5</v>
      </c>
      <c r="M23" s="6">
        <v>9.8000000000000007</v>
      </c>
      <c r="N23" s="6">
        <v>12.9</v>
      </c>
      <c r="O23" s="31">
        <v>37035</v>
      </c>
    </row>
    <row r="24" spans="1:15" x14ac:dyDescent="0.25">
      <c r="A24" s="5"/>
      <c r="B24" s="6"/>
      <c r="C24" s="6"/>
      <c r="D24" s="6"/>
      <c r="E24" s="6"/>
      <c r="F24" s="6"/>
      <c r="G24" s="6"/>
      <c r="H24" s="6"/>
      <c r="I24" s="6" t="s">
        <v>16</v>
      </c>
      <c r="J24" s="7" t="s">
        <v>89</v>
      </c>
      <c r="K24" s="7" t="s">
        <v>87</v>
      </c>
      <c r="L24" s="6"/>
      <c r="M24" s="6"/>
      <c r="N24" s="6"/>
      <c r="O24" s="8"/>
    </row>
    <row r="25" spans="1:15" x14ac:dyDescent="0.25">
      <c r="A25" s="5"/>
      <c r="B25" s="6"/>
      <c r="C25" s="6"/>
      <c r="D25" s="6"/>
      <c r="E25" s="6"/>
      <c r="F25" s="6"/>
      <c r="G25" s="6"/>
      <c r="H25" s="6"/>
      <c r="I25" s="6"/>
      <c r="J25" s="7" t="s">
        <v>78</v>
      </c>
      <c r="K25" s="7" t="s">
        <v>103</v>
      </c>
      <c r="L25" s="6"/>
      <c r="M25" s="6"/>
      <c r="N25" s="6"/>
      <c r="O25" s="8"/>
    </row>
    <row r="26" spans="1:15" x14ac:dyDescent="0.25">
      <c r="A26" s="49" t="s">
        <v>125</v>
      </c>
      <c r="B26" s="52"/>
      <c r="C26" s="52"/>
      <c r="D26" s="52"/>
      <c r="E26" s="52"/>
      <c r="F26" s="52"/>
      <c r="G26" s="52"/>
      <c r="H26" s="52"/>
      <c r="I26" s="52"/>
      <c r="J26" s="52"/>
      <c r="K26" s="52"/>
      <c r="L26" s="52"/>
      <c r="M26" s="52"/>
      <c r="N26" s="52"/>
      <c r="O26" s="53"/>
    </row>
    <row r="27" spans="1:15" x14ac:dyDescent="0.25">
      <c r="A27" s="44" t="s">
        <v>146</v>
      </c>
      <c r="B27" s="1" t="s">
        <v>25</v>
      </c>
      <c r="C27" s="1">
        <v>133.69999999999999</v>
      </c>
      <c r="D27" s="1">
        <v>0.34</v>
      </c>
      <c r="E27" s="1">
        <v>0</v>
      </c>
      <c r="F27" s="1">
        <v>43.42</v>
      </c>
      <c r="G27" s="1">
        <v>1.6</v>
      </c>
      <c r="H27" s="2">
        <v>7421</v>
      </c>
      <c r="I27" s="1" t="s">
        <v>13</v>
      </c>
      <c r="J27" s="3" t="s">
        <v>80</v>
      </c>
      <c r="K27" s="3" t="s">
        <v>100</v>
      </c>
      <c r="L27" s="1">
        <v>13.7</v>
      </c>
      <c r="M27" s="1">
        <v>18.8</v>
      </c>
      <c r="N27" s="1" t="s">
        <v>9</v>
      </c>
      <c r="O27" s="4">
        <v>41114</v>
      </c>
    </row>
    <row r="28" spans="1:15" x14ac:dyDescent="0.25">
      <c r="A28" s="5"/>
      <c r="B28" s="6"/>
      <c r="C28" s="6"/>
      <c r="D28" s="6"/>
      <c r="E28" s="6"/>
      <c r="F28" s="6"/>
      <c r="G28" s="6"/>
      <c r="H28" s="6"/>
      <c r="I28" s="6"/>
      <c r="J28" s="7" t="s">
        <v>107</v>
      </c>
      <c r="K28" s="7" t="s">
        <v>105</v>
      </c>
      <c r="L28" s="6"/>
      <c r="M28" s="6"/>
      <c r="N28" s="6"/>
      <c r="O28" s="8"/>
    </row>
    <row r="29" spans="1:15" x14ac:dyDescent="0.25">
      <c r="A29" s="5"/>
      <c r="B29" s="6"/>
      <c r="C29" s="6"/>
      <c r="D29" s="6"/>
      <c r="E29" s="6"/>
      <c r="F29" s="6"/>
      <c r="G29" s="6"/>
      <c r="H29" s="6"/>
      <c r="I29" s="6"/>
      <c r="J29" s="7" t="s">
        <v>108</v>
      </c>
      <c r="K29" s="7" t="s">
        <v>106</v>
      </c>
      <c r="L29" s="6"/>
      <c r="M29" s="6"/>
      <c r="N29" s="6"/>
      <c r="O29" s="8"/>
    </row>
    <row r="30" spans="1:15" x14ac:dyDescent="0.25">
      <c r="A30" s="28" t="s">
        <v>147</v>
      </c>
      <c r="B30" s="6"/>
      <c r="C30" s="6"/>
      <c r="D30" s="6"/>
      <c r="E30" s="6"/>
      <c r="F30" s="6"/>
      <c r="G30" s="6"/>
      <c r="H30" s="6"/>
      <c r="I30" s="6"/>
      <c r="J30" s="10"/>
      <c r="K30" s="7"/>
      <c r="L30" s="6"/>
      <c r="M30" s="6"/>
      <c r="N30" s="6"/>
      <c r="O30" s="29"/>
    </row>
    <row r="31" spans="1:15" x14ac:dyDescent="0.25">
      <c r="A31" s="44" t="s">
        <v>144</v>
      </c>
      <c r="B31" s="1" t="s">
        <v>111</v>
      </c>
      <c r="C31" s="1">
        <v>210.8</v>
      </c>
      <c r="D31" s="1">
        <v>0.36</v>
      </c>
      <c r="E31" s="1">
        <v>0.02</v>
      </c>
      <c r="F31" s="1">
        <v>33.9</v>
      </c>
      <c r="G31" s="1">
        <v>1.6</v>
      </c>
      <c r="H31" s="2">
        <v>5078</v>
      </c>
      <c r="I31" s="1" t="s">
        <v>17</v>
      </c>
      <c r="J31" s="7" t="s">
        <v>113</v>
      </c>
      <c r="K31" s="3" t="s">
        <v>106</v>
      </c>
      <c r="L31" s="1">
        <v>9.4</v>
      </c>
      <c r="M31" s="1">
        <v>10.6</v>
      </c>
      <c r="N31" s="1">
        <v>12.6</v>
      </c>
      <c r="O31" s="4">
        <v>40932</v>
      </c>
    </row>
    <row r="32" spans="1:15" x14ac:dyDescent="0.25">
      <c r="A32" s="5"/>
      <c r="B32" s="6"/>
      <c r="C32" s="6"/>
      <c r="D32" s="6"/>
      <c r="E32" s="6"/>
      <c r="F32" s="6"/>
      <c r="G32" s="6"/>
      <c r="H32" s="26"/>
      <c r="I32" s="6"/>
      <c r="J32" s="25" t="s">
        <v>114</v>
      </c>
      <c r="K32" s="7" t="s">
        <v>101</v>
      </c>
      <c r="L32" s="6"/>
      <c r="M32" s="6"/>
      <c r="N32" s="6"/>
      <c r="O32" s="31"/>
    </row>
    <row r="33" spans="1:15" x14ac:dyDescent="0.25">
      <c r="A33" s="5"/>
      <c r="B33" s="6"/>
      <c r="C33" s="6"/>
      <c r="D33" s="6"/>
      <c r="E33" s="6"/>
      <c r="F33" s="6"/>
      <c r="G33" s="6"/>
      <c r="H33" s="26"/>
      <c r="I33" s="6"/>
      <c r="J33" s="7" t="s">
        <v>115</v>
      </c>
      <c r="K33" s="7" t="s">
        <v>112</v>
      </c>
      <c r="L33" s="6"/>
      <c r="M33" s="6"/>
      <c r="N33" s="6"/>
      <c r="O33" s="31"/>
    </row>
    <row r="34" spans="1:15" x14ac:dyDescent="0.25">
      <c r="A34" s="49" t="s">
        <v>152</v>
      </c>
      <c r="B34" s="52"/>
      <c r="C34" s="52"/>
      <c r="D34" s="52"/>
      <c r="E34" s="52"/>
      <c r="F34" s="52"/>
      <c r="G34" s="52"/>
      <c r="H34" s="52"/>
      <c r="I34" s="52"/>
      <c r="J34" s="52"/>
      <c r="K34" s="52"/>
      <c r="L34" s="52"/>
      <c r="M34" s="52"/>
      <c r="N34" s="52"/>
      <c r="O34" s="53"/>
    </row>
    <row r="35" spans="1:15" x14ac:dyDescent="0.25">
      <c r="A35" s="44" t="s">
        <v>58</v>
      </c>
      <c r="B35" s="1" t="s">
        <v>26</v>
      </c>
      <c r="C35" s="2">
        <v>1100</v>
      </c>
      <c r="D35" s="1">
        <v>0.08</v>
      </c>
      <c r="E35" s="1">
        <v>0</v>
      </c>
      <c r="F35" s="1">
        <v>56.12</v>
      </c>
      <c r="G35" s="1">
        <v>1.6</v>
      </c>
      <c r="H35" s="2">
        <v>99318</v>
      </c>
      <c r="I35" s="1" t="s">
        <v>13</v>
      </c>
      <c r="J35" s="3" t="s">
        <v>116</v>
      </c>
      <c r="K35" s="3" t="s">
        <v>139</v>
      </c>
      <c r="L35" s="1">
        <v>19.7</v>
      </c>
      <c r="M35" s="1">
        <v>17</v>
      </c>
      <c r="N35" s="1" t="s">
        <v>9</v>
      </c>
      <c r="O35" s="4">
        <v>41215</v>
      </c>
    </row>
    <row r="36" spans="1:15" x14ac:dyDescent="0.25">
      <c r="A36" s="5"/>
      <c r="B36" s="6"/>
      <c r="C36" s="6"/>
      <c r="D36" s="6"/>
      <c r="E36" s="6"/>
      <c r="F36" s="6"/>
      <c r="G36" s="6"/>
      <c r="H36" s="6"/>
      <c r="I36" s="6"/>
      <c r="J36" s="7" t="s">
        <v>117</v>
      </c>
      <c r="K36" s="7" t="s">
        <v>87</v>
      </c>
      <c r="L36" s="6"/>
      <c r="M36" s="6"/>
      <c r="N36" s="6"/>
      <c r="O36" s="8"/>
    </row>
    <row r="37" spans="1:15" x14ac:dyDescent="0.25">
      <c r="A37" s="5"/>
      <c r="B37" s="6"/>
      <c r="C37" s="6"/>
      <c r="D37" s="6"/>
      <c r="E37" s="6"/>
      <c r="F37" s="6"/>
      <c r="G37" s="6"/>
      <c r="H37" s="6"/>
      <c r="I37" s="6"/>
      <c r="J37" s="9" t="s">
        <v>78</v>
      </c>
      <c r="K37" s="7" t="s">
        <v>118</v>
      </c>
      <c r="L37" s="6"/>
      <c r="M37" s="6"/>
      <c r="N37" s="6"/>
      <c r="O37" s="8"/>
    </row>
    <row r="38" spans="1:15" ht="15" customHeight="1" x14ac:dyDescent="0.25">
      <c r="A38" s="49" t="s">
        <v>126</v>
      </c>
      <c r="B38" s="50"/>
      <c r="C38" s="50"/>
      <c r="D38" s="50"/>
      <c r="E38" s="50"/>
      <c r="F38" s="50"/>
      <c r="G38" s="50"/>
      <c r="H38" s="50"/>
      <c r="I38" s="50"/>
      <c r="J38" s="50"/>
      <c r="K38" s="50"/>
      <c r="L38" s="50"/>
      <c r="M38" s="50"/>
      <c r="N38" s="50"/>
      <c r="O38" s="51"/>
    </row>
    <row r="39" spans="1:15" x14ac:dyDescent="0.25">
      <c r="A39" s="44" t="s">
        <v>8</v>
      </c>
      <c r="B39" s="1" t="s">
        <v>27</v>
      </c>
      <c r="C39" s="1">
        <v>842.5</v>
      </c>
      <c r="D39" s="1">
        <v>0.16</v>
      </c>
      <c r="E39" s="1">
        <v>0</v>
      </c>
      <c r="F39" s="1">
        <v>44.14</v>
      </c>
      <c r="G39" s="1">
        <v>1.4</v>
      </c>
      <c r="H39" s="2">
        <v>68440</v>
      </c>
      <c r="I39" s="1" t="s">
        <v>13</v>
      </c>
      <c r="J39" s="3" t="s">
        <v>119</v>
      </c>
      <c r="K39" s="3" t="s">
        <v>122</v>
      </c>
      <c r="L39" s="1">
        <v>20.5</v>
      </c>
      <c r="M39" s="1">
        <v>16.2</v>
      </c>
      <c r="N39" s="1" t="s">
        <v>9</v>
      </c>
      <c r="O39" s="4">
        <v>41488</v>
      </c>
    </row>
    <row r="40" spans="1:15" x14ac:dyDescent="0.25">
      <c r="A40" s="5"/>
      <c r="B40" s="6"/>
      <c r="C40" s="26"/>
      <c r="D40" s="6"/>
      <c r="E40" s="6"/>
      <c r="F40" s="6"/>
      <c r="G40" s="6"/>
      <c r="H40" s="26"/>
      <c r="I40" s="6"/>
      <c r="J40" s="7" t="s">
        <v>120</v>
      </c>
      <c r="K40" s="7" t="s">
        <v>123</v>
      </c>
      <c r="L40" s="6"/>
      <c r="M40" s="32"/>
      <c r="N40" s="6"/>
      <c r="O40" s="31"/>
    </row>
    <row r="41" spans="1:15" x14ac:dyDescent="0.25">
      <c r="A41" s="5"/>
      <c r="B41" s="6"/>
      <c r="C41" s="26"/>
      <c r="D41" s="6"/>
      <c r="E41" s="6"/>
      <c r="F41" s="6"/>
      <c r="G41" s="6"/>
      <c r="H41" s="26"/>
      <c r="I41" s="6"/>
      <c r="J41" s="7" t="s">
        <v>121</v>
      </c>
      <c r="K41" s="7" t="s">
        <v>124</v>
      </c>
      <c r="L41" s="6"/>
      <c r="M41" s="32"/>
      <c r="N41" s="6"/>
      <c r="O41" s="31"/>
    </row>
    <row r="42" spans="1:15" ht="16.149999999999999" customHeight="1" x14ac:dyDescent="0.25">
      <c r="A42" s="49" t="s">
        <v>148</v>
      </c>
      <c r="B42" s="52"/>
      <c r="C42" s="52"/>
      <c r="D42" s="52"/>
      <c r="E42" s="52"/>
      <c r="F42" s="52"/>
      <c r="G42" s="52"/>
      <c r="H42" s="52"/>
      <c r="I42" s="52"/>
      <c r="J42" s="52"/>
      <c r="K42" s="52"/>
      <c r="L42" s="52"/>
      <c r="M42" s="52"/>
      <c r="N42" s="52"/>
      <c r="O42" s="53"/>
    </row>
    <row r="43" spans="1:15" x14ac:dyDescent="0.25">
      <c r="A43" s="33" t="s">
        <v>79</v>
      </c>
      <c r="B43" s="34"/>
      <c r="C43" s="34"/>
      <c r="D43" s="34"/>
      <c r="E43" s="34"/>
      <c r="F43" s="34"/>
      <c r="G43" s="34"/>
      <c r="H43" s="34"/>
      <c r="I43" s="34"/>
      <c r="J43" s="35"/>
      <c r="K43" s="35"/>
      <c r="L43" s="34"/>
      <c r="M43" s="34"/>
      <c r="N43" s="34"/>
      <c r="O43" s="36"/>
    </row>
    <row r="44" spans="1:15" x14ac:dyDescent="0.25">
      <c r="O44" s="37"/>
    </row>
  </sheetData>
  <mergeCells count="5">
    <mergeCell ref="A22:O22"/>
    <mergeCell ref="A38:O38"/>
    <mergeCell ref="A42:O42"/>
    <mergeCell ref="A26:O26"/>
    <mergeCell ref="A34:O34"/>
  </mergeCells>
  <pageMargins left="0.70866141732283505" right="0.70866141732283505" top="0.74803149606299202" bottom="0.74803149606299202" header="0.31496062992126" footer="0.31496062992126"/>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34"/>
  <sheetViews>
    <sheetView workbookViewId="0">
      <selection activeCell="A3" sqref="A3:E32"/>
    </sheetView>
  </sheetViews>
  <sheetFormatPr defaultRowHeight="15" x14ac:dyDescent="0.25"/>
  <sheetData>
    <row r="3" spans="1:6" x14ac:dyDescent="0.25">
      <c r="A3" s="12" t="s">
        <v>153</v>
      </c>
      <c r="B3" s="13">
        <v>12.98</v>
      </c>
      <c r="C3" s="13">
        <v>13.17</v>
      </c>
      <c r="D3" s="13">
        <v>12.98</v>
      </c>
      <c r="E3" s="14">
        <v>1506</v>
      </c>
      <c r="F3" s="18"/>
    </row>
    <row r="4" spans="1:6" x14ac:dyDescent="0.25">
      <c r="A4" s="15" t="s">
        <v>140</v>
      </c>
      <c r="B4" s="16">
        <v>13.07</v>
      </c>
      <c r="C4" s="16">
        <v>13.18</v>
      </c>
      <c r="D4" s="16">
        <v>13.07</v>
      </c>
      <c r="E4" s="17">
        <v>1998</v>
      </c>
      <c r="F4" s="11"/>
    </row>
    <row r="5" spans="1:6" x14ac:dyDescent="0.25">
      <c r="A5" s="12" t="s">
        <v>109</v>
      </c>
      <c r="B5" s="13">
        <v>13.34</v>
      </c>
      <c r="C5" s="13">
        <v>13.34</v>
      </c>
      <c r="D5" s="13">
        <v>13.34</v>
      </c>
      <c r="E5" s="13">
        <v>0</v>
      </c>
      <c r="F5" s="11"/>
    </row>
    <row r="6" spans="1:6" x14ac:dyDescent="0.25">
      <c r="A6" s="15" t="s">
        <v>110</v>
      </c>
      <c r="B6" s="16">
        <v>13.34</v>
      </c>
      <c r="C6" s="16">
        <v>13.34</v>
      </c>
      <c r="D6" s="16">
        <v>13.26</v>
      </c>
      <c r="E6" s="17">
        <v>2983</v>
      </c>
      <c r="F6" s="11"/>
    </row>
    <row r="7" spans="1:6" x14ac:dyDescent="0.25">
      <c r="A7" s="12" t="s">
        <v>59</v>
      </c>
      <c r="B7" s="13">
        <v>13.27</v>
      </c>
      <c r="C7" s="13">
        <v>13.27</v>
      </c>
      <c r="D7" s="13">
        <v>13.25</v>
      </c>
      <c r="E7" s="14">
        <v>1565</v>
      </c>
      <c r="F7" s="11"/>
    </row>
    <row r="8" spans="1:6" x14ac:dyDescent="0.25">
      <c r="A8" s="15" t="s">
        <v>60</v>
      </c>
      <c r="B8" s="16">
        <v>13.2</v>
      </c>
      <c r="C8" s="16">
        <v>13.2</v>
      </c>
      <c r="D8" s="16">
        <v>13.11</v>
      </c>
      <c r="E8" s="17">
        <v>17576</v>
      </c>
      <c r="F8" s="11"/>
    </row>
    <row r="9" spans="1:6" x14ac:dyDescent="0.25">
      <c r="A9" s="12" t="s">
        <v>61</v>
      </c>
      <c r="B9" s="13">
        <v>13.11</v>
      </c>
      <c r="C9" s="13">
        <v>13.11</v>
      </c>
      <c r="D9" s="13">
        <v>12.81</v>
      </c>
      <c r="E9" s="14">
        <v>4637</v>
      </c>
      <c r="F9" s="11"/>
    </row>
    <row r="10" spans="1:6" x14ac:dyDescent="0.25">
      <c r="A10" s="15" t="s">
        <v>81</v>
      </c>
      <c r="B10" s="16">
        <v>12.85</v>
      </c>
      <c r="C10" s="16">
        <v>13</v>
      </c>
      <c r="D10" s="16">
        <v>12.85</v>
      </c>
      <c r="E10" s="17">
        <v>1266</v>
      </c>
      <c r="F10" s="11"/>
    </row>
    <row r="11" spans="1:6" x14ac:dyDescent="0.25">
      <c r="A11" s="12" t="s">
        <v>62</v>
      </c>
      <c r="B11" s="13">
        <v>13.03</v>
      </c>
      <c r="C11" s="13">
        <v>13.1</v>
      </c>
      <c r="D11" s="13">
        <v>12.98</v>
      </c>
      <c r="E11" s="14">
        <v>10191</v>
      </c>
      <c r="F11" s="11"/>
    </row>
    <row r="12" spans="1:6" x14ac:dyDescent="0.25">
      <c r="A12" s="15" t="s">
        <v>63</v>
      </c>
      <c r="B12" s="16">
        <v>13.06</v>
      </c>
      <c r="C12" s="16">
        <v>13.11</v>
      </c>
      <c r="D12" s="16">
        <v>13.01</v>
      </c>
      <c r="E12" s="17">
        <v>7433</v>
      </c>
      <c r="F12" s="11"/>
    </row>
    <row r="13" spans="1:6" x14ac:dyDescent="0.25">
      <c r="A13" s="12" t="s">
        <v>64</v>
      </c>
      <c r="B13" s="13">
        <v>13.06</v>
      </c>
      <c r="C13" s="13">
        <v>13.06</v>
      </c>
      <c r="D13" s="13">
        <v>13.06</v>
      </c>
      <c r="E13" s="13">
        <v>0</v>
      </c>
      <c r="F13" s="11"/>
    </row>
    <row r="14" spans="1:6" x14ac:dyDescent="0.25">
      <c r="A14" s="15" t="s">
        <v>65</v>
      </c>
      <c r="B14" s="16">
        <v>13.06</v>
      </c>
      <c r="C14" s="16">
        <v>13.18</v>
      </c>
      <c r="D14" s="16">
        <v>13.03</v>
      </c>
      <c r="E14" s="17">
        <v>7792</v>
      </c>
      <c r="F14" s="11"/>
    </row>
    <row r="15" spans="1:6" x14ac:dyDescent="0.25">
      <c r="A15" s="12" t="s">
        <v>82</v>
      </c>
      <c r="B15" s="13">
        <v>13.38</v>
      </c>
      <c r="C15" s="13">
        <v>13.38</v>
      </c>
      <c r="D15" s="13">
        <v>13.38</v>
      </c>
      <c r="E15" s="14">
        <v>2009</v>
      </c>
      <c r="F15" s="11"/>
    </row>
    <row r="16" spans="1:6" x14ac:dyDescent="0.25">
      <c r="A16" s="15" t="s">
        <v>66</v>
      </c>
      <c r="B16" s="16">
        <v>13.47</v>
      </c>
      <c r="C16" s="16">
        <v>13.47</v>
      </c>
      <c r="D16" s="16">
        <v>13.4</v>
      </c>
      <c r="E16" s="17">
        <v>4767</v>
      </c>
      <c r="F16" s="11"/>
    </row>
    <row r="17" spans="1:6" x14ac:dyDescent="0.25">
      <c r="A17" s="12" t="s">
        <v>67</v>
      </c>
      <c r="B17" s="13">
        <v>13.46</v>
      </c>
      <c r="C17" s="13">
        <v>13.48</v>
      </c>
      <c r="D17" s="13">
        <v>13.46</v>
      </c>
      <c r="E17" s="14">
        <v>2930</v>
      </c>
      <c r="F17" s="11"/>
    </row>
    <row r="18" spans="1:6" x14ac:dyDescent="0.25">
      <c r="A18" s="15" t="s">
        <v>68</v>
      </c>
      <c r="B18" s="16">
        <v>13.45</v>
      </c>
      <c r="C18" s="16">
        <v>13.49</v>
      </c>
      <c r="D18" s="16">
        <v>13.33</v>
      </c>
      <c r="E18" s="17">
        <v>20974</v>
      </c>
      <c r="F18" s="11"/>
    </row>
    <row r="19" spans="1:6" x14ac:dyDescent="0.25">
      <c r="A19" s="12" t="s">
        <v>69</v>
      </c>
      <c r="B19" s="13">
        <v>13.26</v>
      </c>
      <c r="C19" s="13">
        <v>13.3</v>
      </c>
      <c r="D19" s="13">
        <v>13.23</v>
      </c>
      <c r="E19" s="14">
        <v>6920</v>
      </c>
      <c r="F19" s="11"/>
    </row>
    <row r="20" spans="1:6" x14ac:dyDescent="0.25">
      <c r="A20" s="15" t="s">
        <v>83</v>
      </c>
      <c r="B20" s="16">
        <v>13.38</v>
      </c>
      <c r="C20" s="16">
        <v>13.42</v>
      </c>
      <c r="D20" s="16">
        <v>13.29</v>
      </c>
      <c r="E20" s="17">
        <v>5490</v>
      </c>
      <c r="F20" s="11"/>
    </row>
    <row r="21" spans="1:6" x14ac:dyDescent="0.25">
      <c r="A21" s="12" t="s">
        <v>70</v>
      </c>
      <c r="B21" s="13">
        <v>13.34</v>
      </c>
      <c r="C21" s="13">
        <v>13.4</v>
      </c>
      <c r="D21" s="13">
        <v>13.33</v>
      </c>
      <c r="E21" s="14">
        <v>13364</v>
      </c>
      <c r="F21" s="11"/>
    </row>
    <row r="22" spans="1:6" x14ac:dyDescent="0.25">
      <c r="A22" s="15" t="s">
        <v>71</v>
      </c>
      <c r="B22" s="16">
        <v>13.39</v>
      </c>
      <c r="C22" s="16">
        <v>13.4</v>
      </c>
      <c r="D22" s="16">
        <v>13.39</v>
      </c>
      <c r="E22" s="16">
        <v>917</v>
      </c>
      <c r="F22" s="11"/>
    </row>
    <row r="23" spans="1:6" x14ac:dyDescent="0.25">
      <c r="A23" s="12" t="s">
        <v>72</v>
      </c>
      <c r="B23" s="13">
        <v>13.51</v>
      </c>
      <c r="C23" s="13">
        <v>13.51</v>
      </c>
      <c r="D23" s="13">
        <v>13.51</v>
      </c>
      <c r="E23" s="14">
        <v>2201</v>
      </c>
      <c r="F23" s="11"/>
    </row>
    <row r="24" spans="1:6" x14ac:dyDescent="0.25">
      <c r="A24" s="15" t="s">
        <v>73</v>
      </c>
      <c r="B24" s="16">
        <v>13.5</v>
      </c>
      <c r="C24" s="16">
        <v>13.55</v>
      </c>
      <c r="D24" s="16">
        <v>13.5</v>
      </c>
      <c r="E24" s="17">
        <v>4287</v>
      </c>
      <c r="F24" s="11"/>
    </row>
    <row r="25" spans="1:6" x14ac:dyDescent="0.25">
      <c r="A25" s="12" t="s">
        <v>84</v>
      </c>
      <c r="B25" s="13">
        <v>13.75</v>
      </c>
      <c r="C25" s="13">
        <v>13.75</v>
      </c>
      <c r="D25" s="13">
        <v>13.75</v>
      </c>
      <c r="E25" s="13">
        <v>0</v>
      </c>
      <c r="F25" s="11"/>
    </row>
    <row r="26" spans="1:6" x14ac:dyDescent="0.25">
      <c r="A26" s="15" t="s">
        <v>74</v>
      </c>
      <c r="B26" s="16">
        <v>13.75</v>
      </c>
      <c r="C26" s="16">
        <v>13.84</v>
      </c>
      <c r="D26" s="16">
        <v>13.75</v>
      </c>
      <c r="E26" s="17">
        <v>3039</v>
      </c>
      <c r="F26" s="11"/>
    </row>
    <row r="27" spans="1:6" x14ac:dyDescent="0.25">
      <c r="A27" s="12" t="s">
        <v>75</v>
      </c>
      <c r="B27" s="13">
        <v>13.83</v>
      </c>
      <c r="C27" s="13">
        <v>13.99</v>
      </c>
      <c r="D27" s="13">
        <v>13.83</v>
      </c>
      <c r="E27" s="14">
        <v>1869</v>
      </c>
      <c r="F27" s="11"/>
    </row>
    <row r="28" spans="1:6" x14ac:dyDescent="0.25">
      <c r="A28" s="15" t="s">
        <v>76</v>
      </c>
      <c r="B28" s="16">
        <v>14.01</v>
      </c>
      <c r="C28" s="16">
        <v>14.02</v>
      </c>
      <c r="D28" s="16">
        <v>13.97</v>
      </c>
      <c r="E28" s="17">
        <v>9377</v>
      </c>
      <c r="F28" s="11"/>
    </row>
    <row r="29" spans="1:6" x14ac:dyDescent="0.25">
      <c r="A29" s="12" t="s">
        <v>85</v>
      </c>
      <c r="B29" s="13">
        <v>13.7</v>
      </c>
      <c r="C29" s="13">
        <v>13.84</v>
      </c>
      <c r="D29" s="13">
        <v>13.5</v>
      </c>
      <c r="E29" s="14">
        <v>4236</v>
      </c>
      <c r="F29" s="11"/>
    </row>
    <row r="30" spans="1:6" x14ac:dyDescent="0.25">
      <c r="A30" s="15" t="s">
        <v>86</v>
      </c>
      <c r="B30" s="16">
        <v>13.91</v>
      </c>
      <c r="C30" s="16">
        <v>13.93</v>
      </c>
      <c r="D30" s="16">
        <v>13.91</v>
      </c>
      <c r="E30" s="17">
        <v>6359</v>
      </c>
      <c r="F30" s="11"/>
    </row>
    <row r="31" spans="1:6" x14ac:dyDescent="0.25">
      <c r="A31" s="12" t="s">
        <v>29</v>
      </c>
      <c r="B31" s="13">
        <v>13.85</v>
      </c>
      <c r="C31" s="13">
        <v>13.85</v>
      </c>
      <c r="D31" s="13">
        <v>13.83</v>
      </c>
      <c r="E31" s="13">
        <v>629</v>
      </c>
      <c r="F31" s="11"/>
    </row>
    <row r="32" spans="1:6" x14ac:dyDescent="0.25">
      <c r="A32" s="15" t="s">
        <v>30</v>
      </c>
      <c r="B32" s="16">
        <v>13.88</v>
      </c>
      <c r="C32" s="16">
        <v>14.07</v>
      </c>
      <c r="D32" s="16">
        <v>13.88</v>
      </c>
      <c r="E32" s="17">
        <v>4503</v>
      </c>
      <c r="F32" s="11"/>
    </row>
    <row r="34" spans="5:5" x14ac:dyDescent="0.25">
      <c r="E34" s="19">
        <f>AVERAGE(E3:E33)</f>
        <v>5027.2666666666664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34"/>
  <sheetViews>
    <sheetView workbookViewId="0">
      <selection activeCell="A3" sqref="A3:E32"/>
    </sheetView>
  </sheetViews>
  <sheetFormatPr defaultRowHeight="15" x14ac:dyDescent="0.25"/>
  <sheetData>
    <row r="3" spans="1:6" x14ac:dyDescent="0.25">
      <c r="A3" s="12" t="s">
        <v>28</v>
      </c>
      <c r="B3" s="13">
        <v>42.75</v>
      </c>
      <c r="C3" s="13">
        <v>42.9</v>
      </c>
      <c r="D3" s="13">
        <v>42.73</v>
      </c>
      <c r="E3" s="14">
        <v>26999</v>
      </c>
      <c r="F3" s="18"/>
    </row>
    <row r="4" spans="1:6" x14ac:dyDescent="0.25">
      <c r="A4" s="15" t="s">
        <v>29</v>
      </c>
      <c r="B4" s="16">
        <v>42.79</v>
      </c>
      <c r="C4" s="16">
        <v>42.84</v>
      </c>
      <c r="D4" s="16">
        <v>42.73</v>
      </c>
      <c r="E4" s="17">
        <v>28897</v>
      </c>
      <c r="F4" s="11"/>
    </row>
    <row r="5" spans="1:6" x14ac:dyDescent="0.25">
      <c r="A5" s="12" t="s">
        <v>30</v>
      </c>
      <c r="B5" s="13">
        <v>42.68</v>
      </c>
      <c r="C5" s="13">
        <v>42.7</v>
      </c>
      <c r="D5" s="13">
        <v>42.59</v>
      </c>
      <c r="E5" s="14">
        <v>20070</v>
      </c>
      <c r="F5" s="11"/>
    </row>
    <row r="6" spans="1:6" x14ac:dyDescent="0.25">
      <c r="A6" s="15" t="s">
        <v>31</v>
      </c>
      <c r="B6" s="16">
        <v>42.71</v>
      </c>
      <c r="C6" s="16">
        <v>42.71</v>
      </c>
      <c r="D6" s="16">
        <v>42.24</v>
      </c>
      <c r="E6" s="17">
        <v>15343</v>
      </c>
      <c r="F6" s="11"/>
    </row>
    <row r="7" spans="1:6" x14ac:dyDescent="0.25">
      <c r="A7" s="12" t="s">
        <v>32</v>
      </c>
      <c r="B7" s="13">
        <v>42.45</v>
      </c>
      <c r="C7" s="13">
        <v>42.54</v>
      </c>
      <c r="D7" s="13">
        <v>42.39</v>
      </c>
      <c r="E7" s="14">
        <v>15260</v>
      </c>
      <c r="F7" s="11"/>
    </row>
    <row r="8" spans="1:6" x14ac:dyDescent="0.25">
      <c r="A8" s="15" t="s">
        <v>33</v>
      </c>
      <c r="B8" s="16">
        <v>42.48</v>
      </c>
      <c r="C8" s="16">
        <v>42.48</v>
      </c>
      <c r="D8" s="16">
        <v>42.33</v>
      </c>
      <c r="E8" s="17">
        <v>14500</v>
      </c>
      <c r="F8" s="11"/>
    </row>
    <row r="9" spans="1:6" x14ac:dyDescent="0.25">
      <c r="A9" s="12" t="s">
        <v>34</v>
      </c>
      <c r="B9" s="13">
        <v>42.44</v>
      </c>
      <c r="C9" s="13">
        <v>42.48</v>
      </c>
      <c r="D9" s="13">
        <v>42.3</v>
      </c>
      <c r="E9" s="14">
        <v>27215</v>
      </c>
      <c r="F9" s="11"/>
    </row>
    <row r="10" spans="1:6" x14ac:dyDescent="0.25">
      <c r="A10" s="15" t="s">
        <v>35</v>
      </c>
      <c r="B10" s="16">
        <v>42.36</v>
      </c>
      <c r="C10" s="16">
        <v>42.36</v>
      </c>
      <c r="D10" s="16">
        <v>42.36</v>
      </c>
      <c r="E10" s="16">
        <v>0</v>
      </c>
      <c r="F10" s="11"/>
    </row>
    <row r="11" spans="1:6" x14ac:dyDescent="0.25">
      <c r="A11" s="12" t="s">
        <v>36</v>
      </c>
      <c r="B11" s="13">
        <v>42.36</v>
      </c>
      <c r="C11" s="13">
        <v>42.36</v>
      </c>
      <c r="D11" s="13">
        <v>42.23</v>
      </c>
      <c r="E11" s="14">
        <v>7442</v>
      </c>
      <c r="F11" s="11"/>
    </row>
    <row r="12" spans="1:6" x14ac:dyDescent="0.25">
      <c r="A12" s="15" t="s">
        <v>37</v>
      </c>
      <c r="B12" s="16">
        <v>42.22</v>
      </c>
      <c r="C12" s="16">
        <v>42.22</v>
      </c>
      <c r="D12" s="16">
        <v>42</v>
      </c>
      <c r="E12" s="17">
        <v>10310</v>
      </c>
      <c r="F12" s="11"/>
    </row>
    <row r="13" spans="1:6" x14ac:dyDescent="0.25">
      <c r="A13" s="12" t="s">
        <v>38</v>
      </c>
      <c r="B13" s="13">
        <v>41.82</v>
      </c>
      <c r="C13" s="13">
        <v>41.84</v>
      </c>
      <c r="D13" s="13">
        <v>41.65</v>
      </c>
      <c r="E13" s="14">
        <v>10685</v>
      </c>
      <c r="F13" s="11"/>
    </row>
    <row r="14" spans="1:6" x14ac:dyDescent="0.25">
      <c r="A14" s="15" t="s">
        <v>39</v>
      </c>
      <c r="B14" s="16">
        <v>41.78</v>
      </c>
      <c r="C14" s="16">
        <v>41.79</v>
      </c>
      <c r="D14" s="16">
        <v>41.4</v>
      </c>
      <c r="E14" s="17">
        <v>16062</v>
      </c>
      <c r="F14" s="11"/>
    </row>
    <row r="15" spans="1:6" x14ac:dyDescent="0.25">
      <c r="A15" s="12" t="s">
        <v>40</v>
      </c>
      <c r="B15" s="13">
        <v>41.34</v>
      </c>
      <c r="C15" s="13">
        <v>41.57</v>
      </c>
      <c r="D15" s="13">
        <v>41.3</v>
      </c>
      <c r="E15" s="14">
        <v>15867</v>
      </c>
      <c r="F15" s="11"/>
    </row>
    <row r="16" spans="1:6" x14ac:dyDescent="0.25">
      <c r="A16" s="15" t="s">
        <v>41</v>
      </c>
      <c r="B16" s="16">
        <v>41.48</v>
      </c>
      <c r="C16" s="16">
        <v>41.88</v>
      </c>
      <c r="D16" s="16">
        <v>41.48</v>
      </c>
      <c r="E16" s="17">
        <v>33250</v>
      </c>
      <c r="F16" s="11"/>
    </row>
    <row r="17" spans="1:6" x14ac:dyDescent="0.25">
      <c r="A17" s="12" t="s">
        <v>42</v>
      </c>
      <c r="B17" s="13">
        <v>41.62</v>
      </c>
      <c r="C17" s="13">
        <v>41.62</v>
      </c>
      <c r="D17" s="13">
        <v>41.28</v>
      </c>
      <c r="E17" s="14">
        <v>13069</v>
      </c>
      <c r="F17" s="11"/>
    </row>
    <row r="18" spans="1:6" x14ac:dyDescent="0.25">
      <c r="A18" s="15" t="s">
        <v>43</v>
      </c>
      <c r="B18" s="16">
        <v>41.3</v>
      </c>
      <c r="C18" s="16">
        <v>41.49</v>
      </c>
      <c r="D18" s="16">
        <v>41.24</v>
      </c>
      <c r="E18" s="17">
        <v>13378</v>
      </c>
      <c r="F18" s="11"/>
    </row>
    <row r="19" spans="1:6" x14ac:dyDescent="0.25">
      <c r="A19" s="12" t="s">
        <v>44</v>
      </c>
      <c r="B19" s="13">
        <v>41.36</v>
      </c>
      <c r="C19" s="13">
        <v>41.36</v>
      </c>
      <c r="D19" s="13">
        <v>40.950000000000003</v>
      </c>
      <c r="E19" s="14">
        <v>19474</v>
      </c>
      <c r="F19" s="11"/>
    </row>
    <row r="20" spans="1:6" x14ac:dyDescent="0.25">
      <c r="A20" s="15" t="s">
        <v>45</v>
      </c>
      <c r="B20" s="16">
        <v>40.61</v>
      </c>
      <c r="C20" s="16">
        <v>40.61</v>
      </c>
      <c r="D20" s="16">
        <v>40.07</v>
      </c>
      <c r="E20" s="17">
        <v>13136</v>
      </c>
      <c r="F20" s="11"/>
    </row>
    <row r="21" spans="1:6" x14ac:dyDescent="0.25">
      <c r="A21" s="12" t="s">
        <v>46</v>
      </c>
      <c r="B21" s="13">
        <v>40.36</v>
      </c>
      <c r="C21" s="13">
        <v>40.869999999999997</v>
      </c>
      <c r="D21" s="13">
        <v>40.36</v>
      </c>
      <c r="E21" s="14">
        <v>14550</v>
      </c>
      <c r="F21" s="11"/>
    </row>
    <row r="22" spans="1:6" x14ac:dyDescent="0.25">
      <c r="A22" s="15" t="s">
        <v>47</v>
      </c>
      <c r="B22" s="16">
        <v>40.700000000000003</v>
      </c>
      <c r="C22" s="16">
        <v>40.700000000000003</v>
      </c>
      <c r="D22" s="16">
        <v>40.24</v>
      </c>
      <c r="E22" s="17">
        <v>13397</v>
      </c>
      <c r="F22" s="11"/>
    </row>
    <row r="23" spans="1:6" x14ac:dyDescent="0.25">
      <c r="A23" s="12" t="s">
        <v>48</v>
      </c>
      <c r="B23" s="13">
        <v>40.56</v>
      </c>
      <c r="C23" s="13">
        <v>41.41</v>
      </c>
      <c r="D23" s="13">
        <v>40.5</v>
      </c>
      <c r="E23" s="14">
        <v>25278</v>
      </c>
      <c r="F23" s="11"/>
    </row>
    <row r="24" spans="1:6" x14ac:dyDescent="0.25">
      <c r="A24" s="15" t="s">
        <v>49</v>
      </c>
      <c r="B24" s="16">
        <v>41.18</v>
      </c>
      <c r="C24" s="16">
        <v>41.44</v>
      </c>
      <c r="D24" s="16">
        <v>41.05</v>
      </c>
      <c r="E24" s="17">
        <v>20847</v>
      </c>
      <c r="F24" s="11"/>
    </row>
    <row r="25" spans="1:6" x14ac:dyDescent="0.25">
      <c r="A25" s="12" t="s">
        <v>50</v>
      </c>
      <c r="B25" s="13">
        <v>41.52</v>
      </c>
      <c r="C25" s="13">
        <v>41.62</v>
      </c>
      <c r="D25" s="13">
        <v>41.25</v>
      </c>
      <c r="E25" s="14">
        <v>16711</v>
      </c>
      <c r="F25" s="11"/>
    </row>
    <row r="26" spans="1:6" x14ac:dyDescent="0.25">
      <c r="A26" s="15" t="s">
        <v>51</v>
      </c>
      <c r="B26" s="16">
        <v>41.48</v>
      </c>
      <c r="C26" s="16">
        <v>41.63</v>
      </c>
      <c r="D26" s="16">
        <v>41.46</v>
      </c>
      <c r="E26" s="17">
        <v>20771</v>
      </c>
      <c r="F26" s="11"/>
    </row>
    <row r="27" spans="1:6" x14ac:dyDescent="0.25">
      <c r="A27" s="12" t="s">
        <v>52</v>
      </c>
      <c r="B27" s="13">
        <v>41.6</v>
      </c>
      <c r="C27" s="13">
        <v>41.6</v>
      </c>
      <c r="D27" s="13">
        <v>40.869999999999997</v>
      </c>
      <c r="E27" s="14">
        <v>111843</v>
      </c>
      <c r="F27" s="11"/>
    </row>
    <row r="28" spans="1:6" x14ac:dyDescent="0.25">
      <c r="A28" s="15" t="s">
        <v>53</v>
      </c>
      <c r="B28" s="16">
        <v>40.83</v>
      </c>
      <c r="C28" s="16">
        <v>41.03</v>
      </c>
      <c r="D28" s="16">
        <v>40.79</v>
      </c>
      <c r="E28" s="17">
        <v>14303</v>
      </c>
      <c r="F28" s="11"/>
    </row>
    <row r="29" spans="1:6" x14ac:dyDescent="0.25">
      <c r="A29" s="12" t="s">
        <v>54</v>
      </c>
      <c r="B29" s="13">
        <v>40.79</v>
      </c>
      <c r="C29" s="13">
        <v>41.01</v>
      </c>
      <c r="D29" s="13">
        <v>40.5</v>
      </c>
      <c r="E29" s="14">
        <v>15678</v>
      </c>
      <c r="F29" s="11"/>
    </row>
    <row r="30" spans="1:6" x14ac:dyDescent="0.25">
      <c r="A30" s="15" t="s">
        <v>55</v>
      </c>
      <c r="B30" s="16">
        <v>40.76</v>
      </c>
      <c r="C30" s="16">
        <v>40.96</v>
      </c>
      <c r="D30" s="16">
        <v>40.75</v>
      </c>
      <c r="E30" s="17">
        <v>9783</v>
      </c>
      <c r="F30" s="11"/>
    </row>
    <row r="31" spans="1:6" x14ac:dyDescent="0.25">
      <c r="A31" s="12" t="s">
        <v>56</v>
      </c>
      <c r="B31" s="13">
        <v>40.75</v>
      </c>
      <c r="C31" s="13">
        <v>40.75</v>
      </c>
      <c r="D31" s="13">
        <v>40.130000000000003</v>
      </c>
      <c r="E31" s="14">
        <v>10160</v>
      </c>
      <c r="F31" s="11"/>
    </row>
    <row r="32" spans="1:6" x14ac:dyDescent="0.25">
      <c r="A32" s="15" t="s">
        <v>57</v>
      </c>
      <c r="B32" s="16">
        <v>40.25</v>
      </c>
      <c r="C32" s="16">
        <v>40.75</v>
      </c>
      <c r="D32" s="16">
        <v>40.25</v>
      </c>
      <c r="E32" s="17">
        <v>8810</v>
      </c>
      <c r="F32" s="11"/>
    </row>
    <row r="34" spans="5:5" x14ac:dyDescent="0.25">
      <c r="E34" s="19">
        <f>AVERAGE(E3:E33)</f>
        <v>19436.266666666666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The Globe and Mail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Lundy, Matt</cp:lastModifiedBy>
  <cp:lastPrinted>2017-04-05T18:20:43Z</cp:lastPrinted>
  <dcterms:created xsi:type="dcterms:W3CDTF">2013-11-04T16:58:33Z</dcterms:created>
  <dcterms:modified xsi:type="dcterms:W3CDTF">2017-04-07T18:31:40Z</dcterms:modified>
</cp:coreProperties>
</file>