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1600" windowHeight="9075"/>
  </bookViews>
  <sheets>
    <sheet name="Sheet1" sheetId="1" r:id="rId1"/>
    <sheet name="Sheet2" sheetId="4" r:id="rId2"/>
    <sheet name="Sheet3" sheetId="5" r:id="rId3"/>
  </sheets>
  <definedNames>
    <definedName name="PRICE" localSheetId="1">Sheet2!$A$4</definedName>
  </definedNames>
  <calcPr calcId="145621" calcMode="manual"/>
</workbook>
</file>

<file path=xl/calcChain.xml><?xml version="1.0" encoding="utf-8"?>
<calcChain xmlns="http://schemas.openxmlformats.org/spreadsheetml/2006/main">
  <c r="S27" i="5" l="1"/>
  <c r="E34" i="5" l="1"/>
  <c r="E42" i="4"/>
</calcChain>
</file>

<file path=xl/sharedStrings.xml><?xml version="1.0" encoding="utf-8"?>
<sst xmlns="http://schemas.openxmlformats.org/spreadsheetml/2006/main" count="197" uniqueCount="151">
  <si>
    <t>Fund</t>
  </si>
  <si>
    <t>MER (%)</t>
  </si>
  <si>
    <t>Assets ($ million)</t>
  </si>
  <si>
    <t>TER (%)</t>
  </si>
  <si>
    <t>quarterly</t>
  </si>
  <si>
    <t>n/a</t>
  </si>
  <si>
    <t>BMO MSCI EAFE Hedged to CAD Index ETF</t>
  </si>
  <si>
    <t xml:space="preserve"> </t>
  </si>
  <si>
    <t>Recent Price ($)</t>
  </si>
  <si>
    <t>Div. Yld (%)</t>
  </si>
  <si>
    <t>Div. Dist. Freq.</t>
  </si>
  <si>
    <t>semi-ann.</t>
  </si>
  <si>
    <t>semi-ann</t>
  </si>
  <si>
    <t>iShares Core MSCI EAFE IMI Index ETF</t>
  </si>
  <si>
    <t>iShares Core MSCI All Country World ex Canada Index ETF</t>
  </si>
  <si>
    <t>iShares MSCI World Index ETF</t>
  </si>
  <si>
    <t>Mar 23</t>
  </si>
  <si>
    <t>First Asset MSCI World Low Risk Weighted ETF (CAD Hedged)</t>
  </si>
  <si>
    <t>Industrials-16%</t>
  </si>
  <si>
    <t>Financials-25%</t>
  </si>
  <si>
    <t>Industrials-14%</t>
  </si>
  <si>
    <t>Japan-22%</t>
  </si>
  <si>
    <t>Japan-23%</t>
  </si>
  <si>
    <t>France-10%</t>
  </si>
  <si>
    <t>Financials-24%</t>
  </si>
  <si>
    <t>Stocks</t>
  </si>
  <si>
    <t>iShares MSCI EAFE Index ETF (CAD-Hedged)</t>
  </si>
  <si>
    <t>Top Holdings: Stocks or Other ETFs</t>
  </si>
  <si>
    <t>Mar 24</t>
  </si>
  <si>
    <t>ZDM-T</t>
  </si>
  <si>
    <t>RWW-T</t>
  </si>
  <si>
    <t>XIN-T</t>
  </si>
  <si>
    <t>XEF-T</t>
  </si>
  <si>
    <t>XMI-T</t>
  </si>
  <si>
    <t>XWD-T</t>
  </si>
  <si>
    <t>XAW-T</t>
  </si>
  <si>
    <t>Top 3 Country Weightings</t>
  </si>
  <si>
    <t>Top 3 Sector Weightings</t>
  </si>
  <si>
    <t>Cons. discr.-12%</t>
  </si>
  <si>
    <t>VIU-T</t>
  </si>
  <si>
    <t>VEF-T</t>
  </si>
  <si>
    <t>May 02</t>
  </si>
  <si>
    <t>Apr 29</t>
  </si>
  <si>
    <t>Apr 28</t>
  </si>
  <si>
    <t>Apr 27</t>
  </si>
  <si>
    <t>Apr 26</t>
  </si>
  <si>
    <t>Apr 25</t>
  </si>
  <si>
    <t>Apr 22</t>
  </si>
  <si>
    <t>Apr 21</t>
  </si>
  <si>
    <t>Apr 20</t>
  </si>
  <si>
    <t>Apr 19</t>
  </si>
  <si>
    <t>Apr 18</t>
  </si>
  <si>
    <t>Apr 15</t>
  </si>
  <si>
    <t>Apr 14</t>
  </si>
  <si>
    <t>Apr 13</t>
  </si>
  <si>
    <t>Apr 12</t>
  </si>
  <si>
    <t>Apr 11</t>
  </si>
  <si>
    <t>Apr 08</t>
  </si>
  <si>
    <t>Apr 07</t>
  </si>
  <si>
    <t>Apr 06</t>
  </si>
  <si>
    <t>Apr 05</t>
  </si>
  <si>
    <t>Apr 04</t>
  </si>
  <si>
    <t>Apr 01</t>
  </si>
  <si>
    <t>Mar 31</t>
  </si>
  <si>
    <t>Mar 30</t>
  </si>
  <si>
    <t>Mar 29</t>
  </si>
  <si>
    <t>Mar 28</t>
  </si>
  <si>
    <t>U.K.-18%</t>
  </si>
  <si>
    <t>1-yr % rtn (March 31)</t>
  </si>
  <si>
    <t>3-yr % rtn (March 31)</t>
  </si>
  <si>
    <t>5-yr % rtn (March 31)</t>
  </si>
  <si>
    <t>Japan-24%</t>
  </si>
  <si>
    <t>iShares Edge MSCI Min Vol EAFE Index ETF</t>
  </si>
  <si>
    <t>Cons. staples-15%</t>
  </si>
  <si>
    <t>Cons. Goods-19%</t>
  </si>
  <si>
    <t>A U.S.-listed ETF</t>
  </si>
  <si>
    <t>Cons. Discr.-12%</t>
  </si>
  <si>
    <t>Vanguard FTSE Developed All Cap ex U.S. Index ETF (CAD-hedged)</t>
  </si>
  <si>
    <t>Launch Date (mm/dd/yyyy)</t>
  </si>
  <si>
    <t>Symbol</t>
  </si>
  <si>
    <t>U.S.-listed ETFs</t>
  </si>
  <si>
    <t>Rob Carrick's 2017 ETF Buyer's Guide, Vol. 4 - International Equity</t>
  </si>
  <si>
    <t>Apr 10</t>
  </si>
  <si>
    <t>Apr 03</t>
  </si>
  <si>
    <t>Mar 27</t>
  </si>
  <si>
    <t>Mar 22</t>
  </si>
  <si>
    <t>Mar 21</t>
  </si>
  <si>
    <t>Mar 20</t>
  </si>
  <si>
    <t>Mar 17</t>
  </si>
  <si>
    <t>Mar 16</t>
  </si>
  <si>
    <t>Mar 15</t>
  </si>
  <si>
    <t>Mar 14</t>
  </si>
  <si>
    <t>Mar 13</t>
  </si>
  <si>
    <t>Mar 10</t>
  </si>
  <si>
    <t>Mar 09</t>
  </si>
  <si>
    <t>Mar 08</t>
  </si>
  <si>
    <t xml:space="preserve">Vanguard FTSE Developed All Cap ex North America Index ETF </t>
  </si>
  <si>
    <t>ZEA-T</t>
  </si>
  <si>
    <t>And two to watch</t>
  </si>
  <si>
    <t>Financials-21.5%</t>
  </si>
  <si>
    <t>Industrials-14.5%</t>
  </si>
  <si>
    <t>BMO MSCI EAFE Index ETF</t>
  </si>
  <si>
    <t>ETF (ZEA - see below)</t>
  </si>
  <si>
    <t>Financials-23.5%</t>
  </si>
  <si>
    <t>Utilities-16%</t>
  </si>
  <si>
    <t>U.S.-55%</t>
  </si>
  <si>
    <t>Japan-8.5%</t>
  </si>
  <si>
    <t>U.K.-6%</t>
  </si>
  <si>
    <t>UK-17.5%</t>
  </si>
  <si>
    <t>Germany-8.5%</t>
  </si>
  <si>
    <t>Cons. Goods-17.5%</t>
  </si>
  <si>
    <t>Industrials-15.5%</t>
  </si>
  <si>
    <t>U.K.-16%</t>
  </si>
  <si>
    <t>Canada-8.5%</t>
  </si>
  <si>
    <t>U.K.-17.5%</t>
  </si>
  <si>
    <t>Financials-20.5%</t>
  </si>
  <si>
    <t>Financials-19.5%</t>
  </si>
  <si>
    <t>Cons. discr. -12.5%</t>
  </si>
  <si>
    <t>Japan-28.5%</t>
  </si>
  <si>
    <t>U.K.-16.5%</t>
  </si>
  <si>
    <t>Switz.-13.5%</t>
  </si>
  <si>
    <t>Cons. staples-16.5%</t>
  </si>
  <si>
    <t>Health care-15.5%</t>
  </si>
  <si>
    <t>Financials-15.5%</t>
  </si>
  <si>
    <t>U.S.-59.5%</t>
  </si>
  <si>
    <t>U.K.-6.5%</t>
  </si>
  <si>
    <t>Financials-17.5%</t>
  </si>
  <si>
    <t>Tech-15%</t>
  </si>
  <si>
    <t>Health care-12%</t>
  </si>
  <si>
    <t xml:space="preserve">Compare the asset levels for ZEA and ZDM and you'll get a sense of how hedging has fallen out of favour with investors buying exposure to international markets. </t>
  </si>
  <si>
    <t>TSX average daily trading volume over past 30 days</t>
  </si>
  <si>
    <t>Apr 17</t>
  </si>
  <si>
    <t>U.S.-60%</t>
  </si>
  <si>
    <t>Canada-14%</t>
  </si>
  <si>
    <t>Australia-6.5%</t>
  </si>
  <si>
    <t>France-9%</t>
  </si>
  <si>
    <t>Financials-17%</t>
  </si>
  <si>
    <t>Tech-16.5%</t>
  </si>
  <si>
    <t>Cons. discr.-12.5%</t>
  </si>
  <si>
    <t>Japan-22.5%</t>
  </si>
  <si>
    <t>U.K.-15.5%</t>
  </si>
  <si>
    <t>France-9.5%</t>
  </si>
  <si>
    <t>The quintessential ETF for investors who want to cover off developed markets outside North America. Has outperformed its unhedged sibling, listed just below, in recent years.</t>
  </si>
  <si>
    <t>Returns have settled back after a period where market conditions favoured the kind of stable blue chips  held in this ETF. Unhedged versions of First Asset funds add a ".B" to the ticker</t>
  </si>
  <si>
    <t>The stock markets of the developed world, including a 3.7 per cent slice of Canada, in a single package. Convenient? You bet. Cheap? Not so much.</t>
  </si>
  <si>
    <t xml:space="preserve">Well-priced and popular with investors. The caveat here is the hefty weighting in Canada. </t>
  </si>
  <si>
    <t>A competitor to XEF that tracks an index alternative to EAFE. Trading volume suggest it's catching on with investors. Hedged version is VI.</t>
  </si>
  <si>
    <t>The senior ETF in this group, based on longevity. There are many lower-cost alternatives.</t>
  </si>
  <si>
    <t xml:space="preserve">IMI stands for investable market index - it means this ETF holds mid- and small-size companies in addition to the big ones included in the conventional EAFE index. The hedged version of this very popular fund is XFH. </t>
  </si>
  <si>
    <t>Gaining popularity as portfolio simplifier -- this one fund offers exposure to markets outside Canada, including emerging markets. Just add a Canadian equity ETF and a bond ETF and there you go.</t>
  </si>
  <si>
    <t>Another of the ETF industry's attempts to lure conservative investors who want a more stable portfolio than the broad index. Recent returns highlight how this strategy sometimes lags, big time. Hedged version is XML.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</si>
</sst>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36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2" borderId="0" xfId="0" applyFill="1"/>
    <xf numFmtId="3" fontId="0" fillId="0" borderId="0" xfId="0" applyNumberFormat="1"/>
    <xf numFmtId="0" fontId="1" fillId="2" borderId="0" xfId="0" applyFont="1" applyFill="1" applyAlignment="1">
      <alignment vertical="center" wrapText="1"/>
    </xf>
    <xf numFmtId="0" fontId="0" fillId="0" borderId="0" xfId="0" applyFont="1" applyFill="1"/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right" vertical="center" wrapText="1"/>
    </xf>
    <xf numFmtId="3" fontId="1" fillId="2" borderId="0" xfId="0" applyNumberFormat="1" applyFont="1" applyFill="1" applyAlignment="1">
      <alignment horizontal="right" vertical="center" wrapText="1"/>
    </xf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right" vertical="center" wrapText="1"/>
    </xf>
    <xf numFmtId="3" fontId="1" fillId="3" borderId="0" xfId="0" applyNumberFormat="1" applyFont="1" applyFill="1" applyAlignment="1">
      <alignment horizontal="right" vertical="center" wrapText="1"/>
    </xf>
    <xf numFmtId="0" fontId="2" fillId="4" borderId="0" xfId="0" applyFont="1" applyFill="1" applyAlignment="1">
      <alignment horizontal="right" vertical="center" wrapText="1"/>
    </xf>
    <xf numFmtId="15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 wrapText="1"/>
    </xf>
    <xf numFmtId="3" fontId="2" fillId="2" borderId="0" xfId="0" applyNumberFormat="1" applyFont="1" applyFill="1" applyAlignment="1">
      <alignment horizontal="right" vertical="center" wrapText="1"/>
    </xf>
    <xf numFmtId="0" fontId="4" fillId="0" borderId="0" xfId="0" applyFont="1" applyFill="1"/>
    <xf numFmtId="0" fontId="3" fillId="0" borderId="0" xfId="0" applyFont="1" applyFill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right"/>
    </xf>
    <xf numFmtId="0" fontId="0" fillId="0" borderId="0" xfId="0" applyFont="1" applyFill="1" applyAlignment="1">
      <alignment horizontal="center"/>
    </xf>
    <xf numFmtId="0" fontId="3" fillId="0" borderId="0" xfId="0" applyFont="1" applyFill="1" applyAlignment="1">
      <alignment wrapText="1"/>
    </xf>
    <xf numFmtId="3" fontId="0" fillId="0" borderId="0" xfId="0" applyNumberFormat="1" applyFont="1" applyFill="1" applyAlignment="1">
      <alignment horizontal="center"/>
    </xf>
    <xf numFmtId="2" fontId="0" fillId="0" borderId="0" xfId="0" applyNumberFormat="1" applyFont="1" applyFill="1" applyAlignment="1">
      <alignment horizontal="center"/>
    </xf>
    <xf numFmtId="0" fontId="5" fillId="5" borderId="0" xfId="0" applyFont="1" applyFill="1" applyBorder="1" applyAlignment="1">
      <alignment horizontal="left" wrapText="1"/>
    </xf>
    <xf numFmtId="3" fontId="5" fillId="5" borderId="0" xfId="0" applyNumberFormat="1" applyFont="1" applyFill="1" applyBorder="1" applyAlignment="1">
      <alignment horizontal="center" wrapText="1"/>
    </xf>
    <xf numFmtId="0" fontId="5" fillId="5" borderId="0" xfId="0" applyFont="1" applyFill="1" applyBorder="1" applyAlignment="1">
      <alignment horizontal="center" wrapText="1"/>
    </xf>
    <xf numFmtId="2" fontId="5" fillId="5" borderId="0" xfId="0" applyNumberFormat="1" applyFont="1" applyFill="1" applyBorder="1" applyAlignment="1">
      <alignment horizontal="center" wrapText="1"/>
    </xf>
    <xf numFmtId="0" fontId="5" fillId="5" borderId="0" xfId="0" applyFont="1" applyFill="1" applyBorder="1" applyAlignment="1">
      <alignment horizontal="right" wrapText="1"/>
    </xf>
    <xf numFmtId="0" fontId="6" fillId="0" borderId="1" xfId="0" applyFont="1" applyFill="1" applyBorder="1" applyAlignment="1">
      <alignment horizontal="left"/>
    </xf>
    <xf numFmtId="14" fontId="6" fillId="0" borderId="1" xfId="0" applyNumberFormat="1" applyFont="1" applyFill="1" applyBorder="1" applyAlignment="1">
      <alignment horizontal="right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right"/>
    </xf>
    <xf numFmtId="0" fontId="6" fillId="0" borderId="2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14" fontId="6" fillId="0" borderId="0" xfId="0" applyNumberFormat="1" applyFont="1" applyFill="1" applyBorder="1" applyAlignment="1">
      <alignment horizontal="right"/>
    </xf>
    <xf numFmtId="14" fontId="6" fillId="0" borderId="0" xfId="0" applyNumberFormat="1" applyFont="1" applyFill="1" applyAlignment="1">
      <alignment horizontal="right"/>
    </xf>
    <xf numFmtId="0" fontId="5" fillId="0" borderId="1" xfId="0" applyFont="1" applyFill="1" applyBorder="1" applyAlignment="1">
      <alignment horizontal="left"/>
    </xf>
    <xf numFmtId="0" fontId="5" fillId="7" borderId="0" xfId="0" applyFont="1" applyFill="1" applyBorder="1" applyAlignment="1">
      <alignment horizontal="left"/>
    </xf>
    <xf numFmtId="0" fontId="6" fillId="7" borderId="0" xfId="0" applyFont="1" applyFill="1" applyBorder="1" applyAlignment="1"/>
    <xf numFmtId="0" fontId="6" fillId="7" borderId="0" xfId="0" applyFont="1" applyFill="1" applyBorder="1" applyAlignment="1">
      <alignment horizontal="center"/>
    </xf>
    <xf numFmtId="14" fontId="6" fillId="7" borderId="0" xfId="0" applyNumberFormat="1" applyFont="1" applyFill="1" applyBorder="1" applyAlignment="1"/>
    <xf numFmtId="0" fontId="7" fillId="7" borderId="0" xfId="0" applyFont="1" applyFill="1" applyBorder="1" applyAlignment="1">
      <alignment horizontal="left"/>
    </xf>
    <xf numFmtId="0" fontId="5" fillId="7" borderId="0" xfId="0" applyFont="1" applyFill="1" applyAlignment="1">
      <alignment horizontal="left"/>
    </xf>
    <xf numFmtId="0" fontId="7" fillId="7" borderId="2" xfId="0" applyFont="1" applyFill="1" applyBorder="1" applyAlignment="1">
      <alignment horizontal="left"/>
    </xf>
    <xf numFmtId="0" fontId="6" fillId="7" borderId="2" xfId="0" applyFont="1" applyFill="1" applyBorder="1" applyAlignment="1"/>
    <xf numFmtId="0" fontId="6" fillId="7" borderId="2" xfId="0" applyFont="1" applyFill="1" applyBorder="1" applyAlignment="1">
      <alignment horizontal="center"/>
    </xf>
    <xf numFmtId="14" fontId="6" fillId="7" borderId="0" xfId="0" applyNumberFormat="1" applyFont="1" applyFill="1" applyBorder="1" applyAlignment="1">
      <alignment horizontal="right"/>
    </xf>
    <xf numFmtId="0" fontId="6" fillId="7" borderId="0" xfId="0" applyFont="1" applyFill="1" applyAlignment="1">
      <alignment horizontal="left"/>
    </xf>
    <xf numFmtId="3" fontId="6" fillId="7" borderId="0" xfId="0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6" fillId="7" borderId="0" xfId="0" applyFont="1" applyFill="1" applyAlignment="1">
      <alignment horizontal="right"/>
    </xf>
    <xf numFmtId="0" fontId="6" fillId="0" borderId="0" xfId="0" applyFont="1" applyFill="1"/>
    <xf numFmtId="3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right"/>
    </xf>
    <xf numFmtId="3" fontId="6" fillId="0" borderId="0" xfId="0" applyNumberFormat="1" applyFont="1" applyFill="1" applyAlignment="1">
      <alignment horizontal="center"/>
    </xf>
    <xf numFmtId="2" fontId="6" fillId="0" borderId="0" xfId="0" applyNumberFormat="1" applyFont="1" applyFill="1" applyAlignment="1">
      <alignment horizontal="center"/>
    </xf>
    <xf numFmtId="3" fontId="6" fillId="7" borderId="0" xfId="0" applyNumberFormat="1" applyFont="1" applyFill="1" applyBorder="1" applyAlignment="1"/>
    <xf numFmtId="0" fontId="6" fillId="7" borderId="1" xfId="0" applyFont="1" applyFill="1" applyBorder="1" applyAlignment="1">
      <alignment horizontal="left"/>
    </xf>
    <xf numFmtId="0" fontId="6" fillId="7" borderId="0" xfId="0" applyFont="1" applyFill="1"/>
    <xf numFmtId="3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10" fontId="6" fillId="0" borderId="0" xfId="0" applyNumberFormat="1" applyFont="1" applyFill="1" applyBorder="1" applyAlignment="1">
      <alignment horizontal="left"/>
    </xf>
    <xf numFmtId="10" fontId="6" fillId="0" borderId="0" xfId="0" applyNumberFormat="1" applyFont="1" applyFill="1" applyAlignment="1">
      <alignment horizontal="left"/>
    </xf>
    <xf numFmtId="3" fontId="6" fillId="7" borderId="0" xfId="0" applyNumberFormat="1" applyFont="1" applyFill="1" applyBorder="1" applyAlignment="1">
      <alignment horizontal="center"/>
    </xf>
    <xf numFmtId="2" fontId="6" fillId="7" borderId="0" xfId="0" applyNumberFormat="1" applyFont="1" applyFill="1" applyBorder="1" applyAlignment="1">
      <alignment horizontal="center"/>
    </xf>
    <xf numFmtId="0" fontId="6" fillId="7" borderId="0" xfId="0" applyFont="1" applyFill="1" applyBorder="1" applyAlignment="1">
      <alignment horizontal="right"/>
    </xf>
    <xf numFmtId="0" fontId="6" fillId="7" borderId="0" xfId="0" applyFont="1" applyFill="1" applyBorder="1" applyAlignment="1">
      <alignment horizontal="left"/>
    </xf>
    <xf numFmtId="2" fontId="6" fillId="7" borderId="0" xfId="0" applyNumberFormat="1" applyFont="1" applyFill="1" applyAlignment="1">
      <alignment horizontal="center"/>
    </xf>
    <xf numFmtId="0" fontId="6" fillId="7" borderId="0" xfId="0" applyFont="1" applyFill="1" applyBorder="1"/>
    <xf numFmtId="0" fontId="5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3" fontId="6" fillId="0" borderId="2" xfId="0" applyNumberFormat="1" applyFont="1" applyFill="1" applyBorder="1" applyAlignment="1">
      <alignment horizontal="center"/>
    </xf>
    <xf numFmtId="2" fontId="6" fillId="0" borderId="2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right"/>
    </xf>
    <xf numFmtId="14" fontId="6" fillId="0" borderId="2" xfId="0" applyNumberFormat="1" applyFont="1" applyFill="1" applyBorder="1" applyAlignment="1">
      <alignment horizontal="right"/>
    </xf>
    <xf numFmtId="14" fontId="6" fillId="7" borderId="0" xfId="0" applyNumberFormat="1" applyFont="1" applyFill="1" applyAlignment="1">
      <alignment horizontal="right"/>
    </xf>
    <xf numFmtId="0" fontId="6" fillId="7" borderId="2" xfId="0" applyFont="1" applyFill="1" applyBorder="1" applyAlignment="1">
      <alignment horizontal="left"/>
    </xf>
    <xf numFmtId="3" fontId="6" fillId="7" borderId="2" xfId="0" applyNumberFormat="1" applyFont="1" applyFill="1" applyBorder="1" applyAlignment="1">
      <alignment horizontal="center"/>
    </xf>
    <xf numFmtId="2" fontId="6" fillId="7" borderId="2" xfId="0" applyNumberFormat="1" applyFont="1" applyFill="1" applyBorder="1" applyAlignment="1">
      <alignment horizontal="center"/>
    </xf>
    <xf numFmtId="0" fontId="6" fillId="7" borderId="2" xfId="0" applyFont="1" applyFill="1" applyBorder="1" applyAlignment="1">
      <alignment horizontal="right"/>
    </xf>
    <xf numFmtId="0" fontId="8" fillId="6" borderId="2" xfId="0" applyFont="1" applyFill="1" applyBorder="1" applyAlignment="1">
      <alignment horizontal="left" vertical="top"/>
    </xf>
    <xf numFmtId="0" fontId="9" fillId="6" borderId="2" xfId="0" applyFont="1" applyFill="1" applyBorder="1" applyAlignment="1">
      <alignment vertical="top"/>
    </xf>
    <xf numFmtId="0" fontId="9" fillId="6" borderId="2" xfId="0" applyFont="1" applyFill="1" applyBorder="1" applyAlignment="1">
      <alignment horizontal="center" vertical="top"/>
    </xf>
    <xf numFmtId="0" fontId="7" fillId="7" borderId="2" xfId="0" applyFont="1" applyFill="1" applyBorder="1" applyAlignment="1">
      <alignment horizontal="left"/>
    </xf>
    <xf numFmtId="0" fontId="6" fillId="7" borderId="2" xfId="0" applyFont="1" applyFill="1" applyBorder="1" applyAlignment="1"/>
    <xf numFmtId="0" fontId="6" fillId="7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left"/>
    </xf>
    <xf numFmtId="0" fontId="6" fillId="0" borderId="2" xfId="0" applyFont="1" applyFill="1" applyBorder="1" applyAlignment="1"/>
    <xf numFmtId="0" fontId="6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sp macro="" textlink="">
      <xdr:nvSpPr>
        <xdr:cNvPr id="2049" name="AutoShape 1" descr="http://bellglobemediapublishing.122.2o7.net/b/ss/bellgmpprod/1/H.2-pdv-2/s48505879442673?%5bAQB%5d&amp;ndh=1&amp;t=26/2/2015%209%3A49%3A31%204%20240&amp;ns=bellglobemediapublishing&amp;pageName=globeinvestorgold&amp;g=http%3A//golddb.globeinvestor.com/invest/investSQL/fc.price_history%3Fpi_symbol%3DCWO-T%26pi_old_symbol%3DCWO-T&amp;r=http%3A//gold.globeinvestor.com/servlet/Page/document/v5/data/stock%3Fid%3DCWO-T%26pi_sponsor%3D&amp;cc=USD&amp;ch=globeinvestorgold&amp;server=golddb.globeinvestor.com&amp;h1=sub%3Aglobeinvestorgold&amp;c7=9&amp;v7=globeinvestorgold&amp;v9=globeinvestorgold&amp;c15=http%3A//golddb.globeinvestor.com/invest/investSQL/fc.price_history&amp;pid=globeinvestorgold-portfolio-tools-quotes-single%20quote&amp;pidt=1&amp;oid=http%3A//golddb.globeinvestor.com/invest/investSQL/fc.price_history%3Fpi_symbol%3DCWO-T%26pi_old_symbol%3DCWO-&amp;ot=A&amp;s=1920x1080&amp;c=24&amp;j=1.3&amp;v=Y&amp;k=Y&amp;bw=1038&amp;bh=906&amp;p=Widevine%20Content%20Decryption%20Module%3BShockwave%20Flash%3BChrome%20Remote%20Desktop%20Viewer%3BNative%20Client%3BMicrosoft%20Office%202010%3BAdobe%20Acrobat%3BRIM%20Handheld%20Application%20Loader%3BGoogle%20Update%3BJava%28TM%29%20Platform%20SE%206%20U43%3BJava%20Deployment%20Toolkit%206.0.430.1%3BSilverlight%20Plug-In%3B&amp;%5bAQE%5d"/>
        <xdr:cNvSpPr>
          <a:spLocks noChangeAspect="1" noChangeArrowheads="1"/>
        </xdr:cNvSpPr>
      </xdr:nvSpPr>
      <xdr:spPr bwMode="auto">
        <a:xfrm>
          <a:off x="0" y="11239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19050</xdr:colOff>
      <xdr:row>59</xdr:row>
      <xdr:rowOff>0</xdr:rowOff>
    </xdr:from>
    <xdr:to>
      <xdr:col>0</xdr:col>
      <xdr:colOff>28575</xdr:colOff>
      <xdr:row>59</xdr:row>
      <xdr:rowOff>9525</xdr:rowOff>
    </xdr:to>
    <xdr:pic>
      <xdr:nvPicPr>
        <xdr:cNvPr id="3" name="UniqueVisit" descr="http://visit.theglobeandmail.com/counter.visit?grp=news&amp;site=globeinvestorgold&amp;l1=strathcom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1239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zoomScale="55" zoomScaleNormal="55" workbookViewId="0">
      <pane xSplit="1" ySplit="2" topLeftCell="B6" activePane="bottomRight" state="frozen"/>
      <selection pane="topRight" activeCell="B1" sqref="B1"/>
      <selection pane="bottomLeft" activeCell="A3" sqref="A3"/>
      <selection pane="bottomRight" activeCell="X15" sqref="X15"/>
    </sheetView>
  </sheetViews>
  <sheetFormatPr defaultColWidth="9.140625" defaultRowHeight="15" x14ac:dyDescent="0.25"/>
  <cols>
    <col min="1" max="1" width="56" style="16" customWidth="1"/>
    <col min="2" max="2" width="9.28515625" style="17" customWidth="1"/>
    <col min="3" max="3" width="9.140625" style="21"/>
    <col min="4" max="4" width="6.5703125" style="19" customWidth="1"/>
    <col min="5" max="5" width="6.42578125" style="19" customWidth="1"/>
    <col min="6" max="6" width="7" style="22" customWidth="1"/>
    <col min="7" max="7" width="6" style="19" customWidth="1"/>
    <col min="8" max="8" width="9.140625" style="19"/>
    <col min="9" max="9" width="9.42578125" style="18" customWidth="1"/>
    <col min="10" max="10" width="2.7109375" style="18" customWidth="1"/>
    <col min="11" max="11" width="14.5703125" style="17" customWidth="1"/>
    <col min="12" max="12" width="16.5703125" style="17" customWidth="1"/>
    <col min="13" max="13" width="14.7109375" style="31" customWidth="1"/>
    <col min="14" max="14" width="10.85546875" style="19" customWidth="1"/>
    <col min="15" max="15" width="10.5703125" style="19" customWidth="1"/>
    <col min="16" max="16" width="10.42578125" style="19" customWidth="1"/>
    <col min="17" max="17" width="15.7109375" style="18" customWidth="1"/>
    <col min="18" max="16384" width="9.140625" style="4"/>
  </cols>
  <sheetData>
    <row r="1" spans="1:17" ht="72.599999999999994" customHeight="1" x14ac:dyDescent="0.3">
      <c r="A1" s="87" t="s">
        <v>81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9"/>
      <c r="P1" s="89"/>
      <c r="Q1" s="88"/>
    </row>
    <row r="2" spans="1:17" s="20" customFormat="1" ht="122.25" customHeight="1" x14ac:dyDescent="0.25">
      <c r="A2" s="23" t="s">
        <v>0</v>
      </c>
      <c r="B2" s="23" t="s">
        <v>79</v>
      </c>
      <c r="C2" s="24" t="s">
        <v>2</v>
      </c>
      <c r="D2" s="25" t="s">
        <v>1</v>
      </c>
      <c r="E2" s="25" t="s">
        <v>3</v>
      </c>
      <c r="F2" s="26" t="s">
        <v>8</v>
      </c>
      <c r="G2" s="25" t="s">
        <v>9</v>
      </c>
      <c r="H2" s="25" t="s">
        <v>130</v>
      </c>
      <c r="I2" s="27" t="s">
        <v>10</v>
      </c>
      <c r="J2" s="27"/>
      <c r="K2" s="23" t="s">
        <v>36</v>
      </c>
      <c r="L2" s="23" t="s">
        <v>37</v>
      </c>
      <c r="M2" s="23" t="s">
        <v>27</v>
      </c>
      <c r="N2" s="25" t="s">
        <v>68</v>
      </c>
      <c r="O2" s="25" t="s">
        <v>69</v>
      </c>
      <c r="P2" s="25" t="s">
        <v>70</v>
      </c>
      <c r="Q2" s="27" t="s">
        <v>78</v>
      </c>
    </row>
    <row r="3" spans="1:17" x14ac:dyDescent="0.25">
      <c r="A3" s="38" t="s">
        <v>6</v>
      </c>
      <c r="B3" s="53" t="s">
        <v>29</v>
      </c>
      <c r="C3" s="54">
        <v>418.1</v>
      </c>
      <c r="D3" s="55">
        <v>0.23</v>
      </c>
      <c r="E3" s="55">
        <v>7.0000000000000007E-2</v>
      </c>
      <c r="F3" s="56">
        <v>19.670000000000002</v>
      </c>
      <c r="G3" s="55">
        <v>2.6</v>
      </c>
      <c r="H3" s="54">
        <v>21770</v>
      </c>
      <c r="I3" s="57" t="s">
        <v>4</v>
      </c>
      <c r="J3" s="57"/>
      <c r="K3" s="28" t="s">
        <v>139</v>
      </c>
      <c r="L3" s="28" t="s">
        <v>99</v>
      </c>
      <c r="M3" s="28" t="s">
        <v>102</v>
      </c>
      <c r="N3" s="55">
        <v>19.100000000000001</v>
      </c>
      <c r="O3" s="55">
        <v>7.5</v>
      </c>
      <c r="P3" s="55">
        <v>10.6</v>
      </c>
      <c r="Q3" s="29">
        <v>40106</v>
      </c>
    </row>
    <row r="4" spans="1:17" x14ac:dyDescent="0.25">
      <c r="A4" s="30"/>
      <c r="B4" s="31"/>
      <c r="C4" s="58"/>
      <c r="D4" s="32"/>
      <c r="E4" s="32"/>
      <c r="F4" s="59"/>
      <c r="G4" s="32"/>
      <c r="H4" s="32"/>
      <c r="I4" s="33"/>
      <c r="J4" s="33"/>
      <c r="K4" s="31" t="s">
        <v>140</v>
      </c>
      <c r="L4" s="31" t="s">
        <v>100</v>
      </c>
      <c r="N4" s="32"/>
      <c r="O4" s="32"/>
      <c r="P4" s="32"/>
      <c r="Q4" s="33"/>
    </row>
    <row r="5" spans="1:17" x14ac:dyDescent="0.25">
      <c r="A5" s="30"/>
      <c r="B5" s="31"/>
      <c r="C5" s="58"/>
      <c r="D5" s="32"/>
      <c r="E5" s="32"/>
      <c r="F5" s="59"/>
      <c r="G5" s="32"/>
      <c r="H5" s="32"/>
      <c r="I5" s="33"/>
      <c r="J5" s="33"/>
      <c r="K5" s="31" t="s">
        <v>141</v>
      </c>
      <c r="L5" s="53" t="s">
        <v>76</v>
      </c>
      <c r="N5" s="32"/>
      <c r="O5" s="32"/>
      <c r="P5" s="32"/>
      <c r="Q5" s="33"/>
    </row>
    <row r="6" spans="1:17" s="15" customFormat="1" x14ac:dyDescent="0.25">
      <c r="A6" s="93" t="s">
        <v>142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  <c r="P6" s="95"/>
      <c r="Q6" s="94"/>
    </row>
    <row r="7" spans="1:17" s="15" customFormat="1" x14ac:dyDescent="0.25">
      <c r="A7" s="39" t="s">
        <v>101</v>
      </c>
      <c r="B7" s="40" t="s">
        <v>97</v>
      </c>
      <c r="C7" s="60">
        <v>1346</v>
      </c>
      <c r="D7" s="40">
        <v>0.22</v>
      </c>
      <c r="E7" s="40">
        <v>0.04</v>
      </c>
      <c r="F7" s="40">
        <v>17.47</v>
      </c>
      <c r="G7" s="40">
        <v>2.5</v>
      </c>
      <c r="H7" s="60">
        <v>15198</v>
      </c>
      <c r="I7" s="40" t="s">
        <v>4</v>
      </c>
      <c r="J7" s="40"/>
      <c r="K7" s="61" t="s">
        <v>139</v>
      </c>
      <c r="L7" s="61" t="s">
        <v>99</v>
      </c>
      <c r="M7" s="40" t="s">
        <v>25</v>
      </c>
      <c r="N7" s="41">
        <v>14.8</v>
      </c>
      <c r="O7" s="41">
        <v>6.8</v>
      </c>
      <c r="P7" s="41" t="s">
        <v>5</v>
      </c>
      <c r="Q7" s="42">
        <v>41680</v>
      </c>
    </row>
    <row r="8" spans="1:17" s="15" customFormat="1" x14ac:dyDescent="0.25">
      <c r="A8" s="43"/>
      <c r="B8" s="40"/>
      <c r="C8" s="40"/>
      <c r="D8" s="40"/>
      <c r="E8" s="40"/>
      <c r="F8" s="40"/>
      <c r="G8" s="40"/>
      <c r="H8" s="40"/>
      <c r="I8" s="40"/>
      <c r="J8" s="40"/>
      <c r="K8" s="49" t="s">
        <v>140</v>
      </c>
      <c r="L8" s="49" t="s">
        <v>100</v>
      </c>
      <c r="M8" s="40"/>
      <c r="N8" s="40"/>
      <c r="O8" s="41"/>
      <c r="P8" s="41"/>
      <c r="Q8" s="40"/>
    </row>
    <row r="9" spans="1:17" s="15" customFormat="1" x14ac:dyDescent="0.25">
      <c r="A9" s="43"/>
      <c r="B9" s="40"/>
      <c r="C9" s="40"/>
      <c r="D9" s="40"/>
      <c r="E9" s="40"/>
      <c r="F9" s="40"/>
      <c r="G9" s="40"/>
      <c r="H9" s="40"/>
      <c r="I9" s="40"/>
      <c r="J9" s="40"/>
      <c r="K9" s="49" t="s">
        <v>141</v>
      </c>
      <c r="L9" s="62" t="s">
        <v>76</v>
      </c>
      <c r="M9" s="40"/>
      <c r="N9" s="40"/>
      <c r="O9" s="41"/>
      <c r="P9" s="41"/>
      <c r="Q9" s="40"/>
    </row>
    <row r="10" spans="1:17" s="15" customFormat="1" x14ac:dyDescent="0.25">
      <c r="A10" s="45" t="s">
        <v>129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/>
      <c r="P10" s="47"/>
      <c r="Q10" s="46"/>
    </row>
    <row r="11" spans="1:17" x14ac:dyDescent="0.25">
      <c r="A11" s="35" t="s">
        <v>17</v>
      </c>
      <c r="B11" s="53" t="s">
        <v>30</v>
      </c>
      <c r="C11" s="63">
        <v>557.5</v>
      </c>
      <c r="D11" s="64">
        <v>0.65</v>
      </c>
      <c r="E11" s="64">
        <v>0</v>
      </c>
      <c r="F11" s="65">
        <v>27.03</v>
      </c>
      <c r="G11" s="64">
        <v>1.8</v>
      </c>
      <c r="H11" s="63">
        <v>3477</v>
      </c>
      <c r="I11" s="66" t="s">
        <v>4</v>
      </c>
      <c r="J11" s="66"/>
      <c r="K11" s="67" t="s">
        <v>132</v>
      </c>
      <c r="L11" s="67" t="s">
        <v>103</v>
      </c>
      <c r="M11" s="68" t="s">
        <v>25</v>
      </c>
      <c r="N11" s="64">
        <v>10.9</v>
      </c>
      <c r="O11" s="64">
        <v>11.3</v>
      </c>
      <c r="P11" s="64" t="s">
        <v>5</v>
      </c>
      <c r="Q11" s="36">
        <v>41682</v>
      </c>
    </row>
    <row r="12" spans="1:17" x14ac:dyDescent="0.25">
      <c r="A12" s="30"/>
      <c r="B12" s="31"/>
      <c r="C12" s="58"/>
      <c r="D12" s="32"/>
      <c r="E12" s="32"/>
      <c r="F12" s="59"/>
      <c r="G12" s="32"/>
      <c r="H12" s="58"/>
      <c r="I12" s="33"/>
      <c r="J12" s="33"/>
      <c r="K12" s="31" t="s">
        <v>133</v>
      </c>
      <c r="L12" s="31" t="s">
        <v>104</v>
      </c>
      <c r="M12" s="69"/>
      <c r="N12" s="32" t="s">
        <v>7</v>
      </c>
      <c r="O12" s="32"/>
      <c r="P12" s="32"/>
      <c r="Q12" s="33"/>
    </row>
    <row r="13" spans="1:17" x14ac:dyDescent="0.25">
      <c r="A13" s="30"/>
      <c r="B13" s="31"/>
      <c r="C13" s="58"/>
      <c r="D13" s="32"/>
      <c r="E13" s="32"/>
      <c r="F13" s="59"/>
      <c r="G13" s="32"/>
      <c r="H13" s="58"/>
      <c r="I13" s="33"/>
      <c r="J13" s="33"/>
      <c r="K13" s="31" t="s">
        <v>134</v>
      </c>
      <c r="L13" s="31" t="s">
        <v>73</v>
      </c>
      <c r="M13" s="69"/>
      <c r="N13" s="32" t="s">
        <v>7</v>
      </c>
      <c r="O13" s="32"/>
      <c r="P13" s="32"/>
      <c r="Q13" s="37"/>
    </row>
    <row r="14" spans="1:17" s="15" customFormat="1" x14ac:dyDescent="0.25">
      <c r="A14" s="93" t="s">
        <v>143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5"/>
      <c r="P14" s="95"/>
      <c r="Q14" s="94"/>
    </row>
    <row r="15" spans="1:17" x14ac:dyDescent="0.25">
      <c r="A15" s="39" t="s">
        <v>26</v>
      </c>
      <c r="B15" s="62" t="s">
        <v>31</v>
      </c>
      <c r="C15" s="70">
        <v>1305</v>
      </c>
      <c r="D15" s="41">
        <v>0.5</v>
      </c>
      <c r="E15" s="41">
        <v>0</v>
      </c>
      <c r="F15" s="71">
        <v>24.21</v>
      </c>
      <c r="G15" s="41">
        <v>2.2000000000000002</v>
      </c>
      <c r="H15" s="70">
        <v>32769</v>
      </c>
      <c r="I15" s="72" t="s">
        <v>11</v>
      </c>
      <c r="J15" s="72"/>
      <c r="K15" s="73" t="s">
        <v>22</v>
      </c>
      <c r="L15" s="73" t="s">
        <v>115</v>
      </c>
      <c r="M15" s="73" t="s">
        <v>75</v>
      </c>
      <c r="N15" s="41">
        <v>18.8</v>
      </c>
      <c r="O15" s="41">
        <v>7</v>
      </c>
      <c r="P15" s="41">
        <v>10.199999999999999</v>
      </c>
      <c r="Q15" s="48">
        <v>37140</v>
      </c>
    </row>
    <row r="16" spans="1:17" x14ac:dyDescent="0.25">
      <c r="A16" s="44"/>
      <c r="B16" s="49"/>
      <c r="C16" s="50"/>
      <c r="D16" s="51"/>
      <c r="E16" s="51"/>
      <c r="F16" s="74"/>
      <c r="G16" s="51"/>
      <c r="H16" s="51"/>
      <c r="I16" s="52"/>
      <c r="J16" s="52"/>
      <c r="K16" s="49" t="s">
        <v>114</v>
      </c>
      <c r="L16" s="49" t="s">
        <v>20</v>
      </c>
      <c r="M16" s="49" t="s">
        <v>7</v>
      </c>
      <c r="N16" s="51"/>
      <c r="O16" s="51"/>
      <c r="P16" s="51"/>
      <c r="Q16" s="52"/>
    </row>
    <row r="17" spans="1:17" x14ac:dyDescent="0.25">
      <c r="A17" s="44"/>
      <c r="B17" s="49"/>
      <c r="C17" s="50"/>
      <c r="D17" s="51"/>
      <c r="E17" s="51"/>
      <c r="F17" s="74"/>
      <c r="G17" s="51"/>
      <c r="H17" s="51"/>
      <c r="I17" s="52"/>
      <c r="J17" s="52"/>
      <c r="K17" s="49" t="s">
        <v>23</v>
      </c>
      <c r="L17" s="49" t="s">
        <v>38</v>
      </c>
      <c r="M17" s="49"/>
      <c r="N17" s="51"/>
      <c r="O17" s="51"/>
      <c r="P17" s="51"/>
      <c r="Q17" s="52"/>
    </row>
    <row r="18" spans="1:17" s="15" customFormat="1" x14ac:dyDescent="0.25">
      <c r="A18" s="90" t="s">
        <v>147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2"/>
      <c r="P18" s="92"/>
      <c r="Q18" s="91"/>
    </row>
    <row r="19" spans="1:17" x14ac:dyDescent="0.25">
      <c r="A19" s="35" t="s">
        <v>13</v>
      </c>
      <c r="B19" s="53" t="s">
        <v>32</v>
      </c>
      <c r="C19" s="63">
        <v>929</v>
      </c>
      <c r="D19" s="64">
        <v>0.22</v>
      </c>
      <c r="E19" s="64">
        <v>0.01</v>
      </c>
      <c r="F19" s="65">
        <v>28.51</v>
      </c>
      <c r="G19" s="64">
        <v>2.4</v>
      </c>
      <c r="H19" s="63">
        <v>46773</v>
      </c>
      <c r="I19" s="66" t="s">
        <v>12</v>
      </c>
      <c r="J19" s="66"/>
      <c r="K19" s="67" t="s">
        <v>71</v>
      </c>
      <c r="L19" s="67" t="s">
        <v>116</v>
      </c>
      <c r="M19" s="67" t="s">
        <v>25</v>
      </c>
      <c r="N19" s="64">
        <v>15</v>
      </c>
      <c r="O19" s="64">
        <v>7.2</v>
      </c>
      <c r="P19" s="64" t="s">
        <v>5</v>
      </c>
      <c r="Q19" s="36">
        <v>41374</v>
      </c>
    </row>
    <row r="20" spans="1:17" x14ac:dyDescent="0.25">
      <c r="A20" s="30"/>
      <c r="B20" s="31"/>
      <c r="C20" s="58"/>
      <c r="D20" s="32"/>
      <c r="E20" s="32"/>
      <c r="F20" s="59"/>
      <c r="G20" s="32"/>
      <c r="H20" s="32"/>
      <c r="I20" s="33"/>
      <c r="J20" s="33"/>
      <c r="K20" s="31" t="s">
        <v>67</v>
      </c>
      <c r="L20" s="31" t="s">
        <v>111</v>
      </c>
      <c r="N20" s="32"/>
      <c r="O20" s="32"/>
      <c r="P20" s="32"/>
      <c r="Q20" s="33"/>
    </row>
    <row r="21" spans="1:17" x14ac:dyDescent="0.25">
      <c r="A21" s="30"/>
      <c r="B21" s="31"/>
      <c r="C21" s="58"/>
      <c r="D21" s="32"/>
      <c r="E21" s="32"/>
      <c r="F21" s="59"/>
      <c r="G21" s="32"/>
      <c r="H21" s="32"/>
      <c r="I21" s="33"/>
      <c r="J21" s="33"/>
      <c r="K21" s="31" t="s">
        <v>135</v>
      </c>
      <c r="L21" s="31" t="s">
        <v>117</v>
      </c>
      <c r="N21" s="32"/>
      <c r="O21" s="32"/>
      <c r="P21" s="32"/>
      <c r="Q21" s="33"/>
    </row>
    <row r="22" spans="1:17" x14ac:dyDescent="0.25">
      <c r="A22" s="93" t="s">
        <v>148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5"/>
      <c r="P22" s="95"/>
      <c r="Q22" s="94"/>
    </row>
    <row r="23" spans="1:17" x14ac:dyDescent="0.25">
      <c r="A23" s="39" t="s">
        <v>72</v>
      </c>
      <c r="B23" s="62" t="s">
        <v>33</v>
      </c>
      <c r="C23" s="70">
        <v>213.4</v>
      </c>
      <c r="D23" s="41">
        <v>0.37</v>
      </c>
      <c r="E23" s="41">
        <v>0.02</v>
      </c>
      <c r="F23" s="71">
        <v>34.22</v>
      </c>
      <c r="G23" s="41">
        <v>2.1</v>
      </c>
      <c r="H23" s="70">
        <v>5130</v>
      </c>
      <c r="I23" s="72" t="s">
        <v>12</v>
      </c>
      <c r="J23" s="72"/>
      <c r="K23" s="73" t="s">
        <v>118</v>
      </c>
      <c r="L23" s="49" t="s">
        <v>121</v>
      </c>
      <c r="M23" s="73" t="s">
        <v>75</v>
      </c>
      <c r="N23" s="41">
        <v>5.6</v>
      </c>
      <c r="O23" s="41">
        <v>11.1</v>
      </c>
      <c r="P23" s="41" t="s">
        <v>5</v>
      </c>
      <c r="Q23" s="48">
        <v>41114</v>
      </c>
    </row>
    <row r="24" spans="1:17" x14ac:dyDescent="0.25">
      <c r="A24" s="44"/>
      <c r="B24" s="49"/>
      <c r="C24" s="50"/>
      <c r="D24" s="51"/>
      <c r="E24" s="51"/>
      <c r="F24" s="74"/>
      <c r="G24" s="51"/>
      <c r="H24" s="51"/>
      <c r="I24" s="52"/>
      <c r="J24" s="52"/>
      <c r="K24" s="49" t="s">
        <v>119</v>
      </c>
      <c r="L24" s="49" t="s">
        <v>122</v>
      </c>
      <c r="M24" s="49"/>
      <c r="N24" s="51"/>
      <c r="O24" s="51"/>
      <c r="P24" s="51"/>
      <c r="Q24" s="52"/>
    </row>
    <row r="25" spans="1:17" x14ac:dyDescent="0.25">
      <c r="A25" s="44"/>
      <c r="B25" s="49"/>
      <c r="C25" s="50"/>
      <c r="D25" s="51"/>
      <c r="E25" s="51"/>
      <c r="F25" s="74"/>
      <c r="G25" s="51"/>
      <c r="H25" s="51"/>
      <c r="I25" s="52"/>
      <c r="J25" s="52"/>
      <c r="K25" s="49" t="s">
        <v>120</v>
      </c>
      <c r="L25" s="49" t="s">
        <v>123</v>
      </c>
      <c r="M25" s="49"/>
      <c r="N25" s="51"/>
      <c r="O25" s="51"/>
      <c r="P25" s="51"/>
      <c r="Q25" s="52"/>
    </row>
    <row r="26" spans="1:17" x14ac:dyDescent="0.25">
      <c r="A26" s="90" t="s">
        <v>150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2"/>
      <c r="P26" s="92"/>
      <c r="Q26" s="91"/>
    </row>
    <row r="27" spans="1:17" x14ac:dyDescent="0.25">
      <c r="A27" s="35" t="s">
        <v>15</v>
      </c>
      <c r="B27" s="53" t="s">
        <v>34</v>
      </c>
      <c r="C27" s="63">
        <v>429.6</v>
      </c>
      <c r="D27" s="64">
        <v>0.47</v>
      </c>
      <c r="E27" s="64">
        <v>0</v>
      </c>
      <c r="F27" s="65">
        <v>45.32</v>
      </c>
      <c r="G27" s="64">
        <v>1.6</v>
      </c>
      <c r="H27" s="63">
        <v>21233</v>
      </c>
      <c r="I27" s="66" t="s">
        <v>12</v>
      </c>
      <c r="J27" s="66"/>
      <c r="K27" s="67" t="s">
        <v>124</v>
      </c>
      <c r="L27" s="67" t="s">
        <v>126</v>
      </c>
      <c r="M27" s="67" t="s">
        <v>80</v>
      </c>
      <c r="N27" s="64">
        <v>18.100000000000001</v>
      </c>
      <c r="O27" s="64">
        <v>12.1</v>
      </c>
      <c r="P27" s="64">
        <v>15.5</v>
      </c>
      <c r="Q27" s="36">
        <v>39982</v>
      </c>
    </row>
    <row r="28" spans="1:17" x14ac:dyDescent="0.25">
      <c r="A28" s="30"/>
      <c r="B28" s="31"/>
      <c r="C28" s="58"/>
      <c r="D28" s="32"/>
      <c r="E28" s="32"/>
      <c r="F28" s="59"/>
      <c r="G28" s="32"/>
      <c r="H28" s="32"/>
      <c r="I28" s="33"/>
      <c r="J28" s="33"/>
      <c r="K28" s="31" t="s">
        <v>106</v>
      </c>
      <c r="L28" s="31" t="s">
        <v>127</v>
      </c>
      <c r="N28" s="32" t="s">
        <v>7</v>
      </c>
      <c r="O28" s="32"/>
      <c r="P28" s="32"/>
      <c r="Q28" s="33"/>
    </row>
    <row r="29" spans="1:17" x14ac:dyDescent="0.25">
      <c r="A29" s="30"/>
      <c r="B29" s="31"/>
      <c r="C29" s="58"/>
      <c r="D29" s="32"/>
      <c r="E29" s="32"/>
      <c r="F29" s="59"/>
      <c r="G29" s="32"/>
      <c r="H29" s="32"/>
      <c r="I29" s="33"/>
      <c r="J29" s="33"/>
      <c r="K29" s="31" t="s">
        <v>125</v>
      </c>
      <c r="L29" s="31" t="s">
        <v>128</v>
      </c>
      <c r="N29" s="32" t="s">
        <v>7</v>
      </c>
      <c r="O29" s="32"/>
      <c r="P29" s="32"/>
      <c r="Q29" s="33"/>
    </row>
    <row r="30" spans="1:17" x14ac:dyDescent="0.25">
      <c r="A30" s="93" t="s">
        <v>144</v>
      </c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5"/>
      <c r="P30" s="95"/>
      <c r="Q30" s="94"/>
    </row>
    <row r="31" spans="1:17" x14ac:dyDescent="0.25">
      <c r="A31" s="39" t="s">
        <v>77</v>
      </c>
      <c r="B31" s="62" t="s">
        <v>40</v>
      </c>
      <c r="C31" s="70">
        <v>457</v>
      </c>
      <c r="D31" s="41">
        <v>0.22</v>
      </c>
      <c r="E31" s="41">
        <v>0</v>
      </c>
      <c r="F31" s="71">
        <v>37.659999999999997</v>
      </c>
      <c r="G31" s="41">
        <v>2.2000000000000002</v>
      </c>
      <c r="H31" s="70">
        <v>10074</v>
      </c>
      <c r="I31" s="72" t="s">
        <v>4</v>
      </c>
      <c r="J31" s="72"/>
      <c r="K31" s="73" t="s">
        <v>21</v>
      </c>
      <c r="L31" s="73" t="s">
        <v>19</v>
      </c>
      <c r="M31" s="40" t="s">
        <v>75</v>
      </c>
      <c r="N31" s="41">
        <v>18.100000000000001</v>
      </c>
      <c r="O31" s="41">
        <v>7.1</v>
      </c>
      <c r="P31" s="41">
        <v>10.3</v>
      </c>
      <c r="Q31" s="48">
        <v>40877</v>
      </c>
    </row>
    <row r="32" spans="1:17" x14ac:dyDescent="0.25">
      <c r="A32" s="44"/>
      <c r="B32" s="49"/>
      <c r="C32" s="50"/>
      <c r="D32" s="51"/>
      <c r="E32" s="51"/>
      <c r="F32" s="74"/>
      <c r="G32" s="51"/>
      <c r="H32" s="51"/>
      <c r="I32" s="52"/>
      <c r="J32" s="52"/>
      <c r="K32" s="49" t="s">
        <v>112</v>
      </c>
      <c r="L32" s="49" t="s">
        <v>110</v>
      </c>
      <c r="M32" s="49"/>
      <c r="N32" s="51" t="s">
        <v>7</v>
      </c>
      <c r="O32" s="51"/>
      <c r="P32" s="51"/>
      <c r="Q32" s="52"/>
    </row>
    <row r="33" spans="1:17" x14ac:dyDescent="0.25">
      <c r="A33" s="44"/>
      <c r="B33" s="49"/>
      <c r="C33" s="50"/>
      <c r="D33" s="51"/>
      <c r="E33" s="51"/>
      <c r="F33" s="74"/>
      <c r="G33" s="51"/>
      <c r="H33" s="51"/>
      <c r="I33" s="52"/>
      <c r="J33" s="52"/>
      <c r="K33" s="49" t="s">
        <v>113</v>
      </c>
      <c r="L33" s="49" t="s">
        <v>111</v>
      </c>
      <c r="M33" s="49"/>
      <c r="N33" s="51" t="s">
        <v>7</v>
      </c>
      <c r="O33" s="51"/>
      <c r="P33" s="51"/>
      <c r="Q33" s="52"/>
    </row>
    <row r="34" spans="1:17" x14ac:dyDescent="0.25">
      <c r="A34" s="90" t="s">
        <v>145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2"/>
      <c r="P34" s="92"/>
      <c r="Q34" s="91"/>
    </row>
    <row r="35" spans="1:17" x14ac:dyDescent="0.25">
      <c r="A35" s="30"/>
      <c r="B35" s="31"/>
      <c r="C35" s="58"/>
      <c r="D35" s="32"/>
      <c r="E35" s="32"/>
      <c r="F35" s="59"/>
      <c r="G35" s="32"/>
      <c r="H35" s="58"/>
      <c r="I35" s="33"/>
      <c r="J35" s="33"/>
      <c r="K35" s="31"/>
      <c r="L35" s="31"/>
      <c r="N35" s="32"/>
      <c r="O35" s="32"/>
      <c r="P35" s="32"/>
      <c r="Q35" s="33"/>
    </row>
    <row r="36" spans="1:17" x14ac:dyDescent="0.25">
      <c r="A36" s="39" t="s">
        <v>98</v>
      </c>
      <c r="B36" s="75"/>
      <c r="C36" s="70"/>
      <c r="D36" s="41"/>
      <c r="E36" s="41"/>
      <c r="F36" s="71"/>
      <c r="G36" s="41"/>
      <c r="H36" s="41"/>
      <c r="I36" s="72"/>
      <c r="J36" s="72"/>
      <c r="K36" s="73"/>
      <c r="L36" s="73"/>
      <c r="M36" s="73"/>
      <c r="N36" s="41"/>
      <c r="O36" s="41"/>
      <c r="P36" s="41"/>
      <c r="Q36" s="72"/>
    </row>
    <row r="37" spans="1:17" x14ac:dyDescent="0.25">
      <c r="A37" s="76"/>
      <c r="B37" s="77"/>
      <c r="C37" s="78"/>
      <c r="D37" s="34"/>
      <c r="E37" s="34"/>
      <c r="F37" s="79"/>
      <c r="G37" s="34"/>
      <c r="H37" s="34"/>
      <c r="I37" s="80"/>
      <c r="J37" s="80"/>
      <c r="K37" s="77"/>
      <c r="L37" s="77"/>
      <c r="M37" s="77"/>
      <c r="N37" s="34"/>
      <c r="O37" s="34"/>
      <c r="P37" s="34"/>
      <c r="Q37" s="81"/>
    </row>
    <row r="38" spans="1:17" x14ac:dyDescent="0.25">
      <c r="A38" s="35" t="s">
        <v>14</v>
      </c>
      <c r="B38" s="53" t="s">
        <v>35</v>
      </c>
      <c r="C38" s="63">
        <v>232</v>
      </c>
      <c r="D38" s="64">
        <v>0.22</v>
      </c>
      <c r="E38" s="64">
        <v>0.01</v>
      </c>
      <c r="F38" s="65">
        <v>23.21</v>
      </c>
      <c r="G38" s="64">
        <v>2</v>
      </c>
      <c r="H38" s="63">
        <v>59540</v>
      </c>
      <c r="I38" s="66" t="s">
        <v>12</v>
      </c>
      <c r="J38" s="66"/>
      <c r="K38" s="67" t="s">
        <v>105</v>
      </c>
      <c r="L38" s="67" t="s">
        <v>136</v>
      </c>
      <c r="M38" s="67" t="s">
        <v>80</v>
      </c>
      <c r="N38" s="64">
        <v>19</v>
      </c>
      <c r="O38" s="64" t="s">
        <v>5</v>
      </c>
      <c r="P38" s="64" t="s">
        <v>5</v>
      </c>
      <c r="Q38" s="36">
        <v>42045</v>
      </c>
    </row>
    <row r="39" spans="1:17" x14ac:dyDescent="0.25">
      <c r="A39" s="30"/>
      <c r="B39" s="31"/>
      <c r="C39" s="58"/>
      <c r="D39" s="32"/>
      <c r="E39" s="32"/>
      <c r="F39" s="59"/>
      <c r="G39" s="32"/>
      <c r="H39" s="32"/>
      <c r="I39" s="33"/>
      <c r="J39" s="33"/>
      <c r="K39" s="31" t="s">
        <v>106</v>
      </c>
      <c r="L39" s="31" t="s">
        <v>137</v>
      </c>
      <c r="N39" s="32"/>
      <c r="O39" s="32"/>
      <c r="P39" s="32"/>
      <c r="Q39" s="37"/>
    </row>
    <row r="40" spans="1:17" x14ac:dyDescent="0.25">
      <c r="A40" s="30"/>
      <c r="B40" s="31"/>
      <c r="C40" s="58"/>
      <c r="D40" s="32"/>
      <c r="E40" s="32"/>
      <c r="F40" s="59"/>
      <c r="G40" s="32"/>
      <c r="H40" s="32"/>
      <c r="I40" s="33"/>
      <c r="J40" s="33"/>
      <c r="K40" s="31" t="s">
        <v>107</v>
      </c>
      <c r="L40" s="31" t="s">
        <v>138</v>
      </c>
      <c r="N40" s="32"/>
      <c r="O40" s="32"/>
      <c r="P40" s="32"/>
      <c r="Q40" s="33"/>
    </row>
    <row r="41" spans="1:17" ht="15" customHeight="1" x14ac:dyDescent="0.25">
      <c r="A41" s="93" t="s">
        <v>149</v>
      </c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</row>
    <row r="42" spans="1:17" x14ac:dyDescent="0.25">
      <c r="A42" s="44" t="s">
        <v>96</v>
      </c>
      <c r="B42" s="49" t="s">
        <v>39</v>
      </c>
      <c r="C42" s="50">
        <v>188</v>
      </c>
      <c r="D42" s="51">
        <v>0.22</v>
      </c>
      <c r="E42" s="51">
        <v>0</v>
      </c>
      <c r="F42" s="74">
        <v>26.26</v>
      </c>
      <c r="G42" s="51">
        <v>2</v>
      </c>
      <c r="H42" s="50">
        <v>21099</v>
      </c>
      <c r="I42" s="72" t="s">
        <v>4</v>
      </c>
      <c r="J42" s="52"/>
      <c r="K42" s="49" t="s">
        <v>22</v>
      </c>
      <c r="L42" s="49" t="s">
        <v>24</v>
      </c>
      <c r="M42" s="49" t="s">
        <v>25</v>
      </c>
      <c r="N42" s="51">
        <v>14.7</v>
      </c>
      <c r="O42" s="41" t="s">
        <v>5</v>
      </c>
      <c r="P42" s="41" t="s">
        <v>5</v>
      </c>
      <c r="Q42" s="82">
        <v>42339</v>
      </c>
    </row>
    <row r="43" spans="1:17" x14ac:dyDescent="0.25">
      <c r="A43" s="44"/>
      <c r="B43" s="49"/>
      <c r="C43" s="50"/>
      <c r="D43" s="51"/>
      <c r="E43" s="51"/>
      <c r="F43" s="74"/>
      <c r="G43" s="51"/>
      <c r="H43" s="51"/>
      <c r="I43" s="52"/>
      <c r="J43" s="52"/>
      <c r="K43" s="49" t="s">
        <v>108</v>
      </c>
      <c r="L43" s="49" t="s">
        <v>74</v>
      </c>
      <c r="M43" s="49"/>
      <c r="N43" s="51"/>
      <c r="O43" s="51"/>
      <c r="P43" s="51"/>
      <c r="Q43" s="52"/>
    </row>
    <row r="44" spans="1:17" x14ac:dyDescent="0.25">
      <c r="A44" s="44"/>
      <c r="B44" s="49"/>
      <c r="C44" s="50"/>
      <c r="D44" s="51"/>
      <c r="E44" s="51"/>
      <c r="F44" s="74"/>
      <c r="G44" s="51"/>
      <c r="H44" s="51"/>
      <c r="I44" s="52"/>
      <c r="J44" s="52"/>
      <c r="K44" s="49" t="s">
        <v>109</v>
      </c>
      <c r="L44" s="49" t="s">
        <v>18</v>
      </c>
      <c r="M44" s="49"/>
      <c r="N44" s="51"/>
      <c r="O44" s="51"/>
      <c r="P44" s="51"/>
      <c r="Q44" s="52"/>
    </row>
    <row r="45" spans="1:17" x14ac:dyDescent="0.25">
      <c r="A45" s="83" t="s">
        <v>146</v>
      </c>
      <c r="B45" s="83"/>
      <c r="C45" s="84"/>
      <c r="D45" s="47"/>
      <c r="E45" s="47"/>
      <c r="F45" s="85"/>
      <c r="G45" s="47"/>
      <c r="H45" s="47"/>
      <c r="I45" s="86"/>
      <c r="J45" s="86"/>
      <c r="K45" s="83"/>
      <c r="L45" s="83"/>
      <c r="M45" s="83"/>
      <c r="N45" s="47"/>
      <c r="O45" s="47"/>
      <c r="P45" s="47"/>
      <c r="Q45" s="86"/>
    </row>
  </sheetData>
  <mergeCells count="9">
    <mergeCell ref="A1:Q1"/>
    <mergeCell ref="A18:Q18"/>
    <mergeCell ref="A34:Q34"/>
    <mergeCell ref="A41:Q41"/>
    <mergeCell ref="A30:Q30"/>
    <mergeCell ref="A22:Q22"/>
    <mergeCell ref="A26:Q26"/>
    <mergeCell ref="A6:Q6"/>
    <mergeCell ref="A14:Q14"/>
  </mergeCells>
  <pageMargins left="0.70866141732283505" right="0.70866141732283505" top="0.74803149606299202" bottom="0.74803149606299202" header="0.31496062992126" footer="0.31496062992126"/>
  <pageSetup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9" workbookViewId="0">
      <selection activeCell="A10" sqref="A10:E39"/>
    </sheetView>
  </sheetViews>
  <sheetFormatPr defaultRowHeight="15" x14ac:dyDescent="0.25"/>
  <sheetData>
    <row r="1" spans="1:6" ht="15" customHeight="1" x14ac:dyDescent="0.25">
      <c r="A1" s="5"/>
      <c r="B1" s="6"/>
      <c r="C1" s="6"/>
      <c r="D1" s="6"/>
      <c r="E1" s="7"/>
      <c r="F1" s="3"/>
    </row>
    <row r="2" spans="1:6" ht="15" customHeight="1" x14ac:dyDescent="0.25">
      <c r="A2" s="8"/>
      <c r="B2" s="9"/>
      <c r="C2" s="9"/>
      <c r="D2" s="9"/>
      <c r="E2" s="10"/>
      <c r="F2" s="1"/>
    </row>
    <row r="3" spans="1:6" x14ac:dyDescent="0.25">
      <c r="A3" s="5"/>
      <c r="B3" s="6"/>
      <c r="C3" s="6"/>
      <c r="D3" s="6"/>
      <c r="E3" s="7"/>
      <c r="F3" s="1"/>
    </row>
    <row r="4" spans="1:6" x14ac:dyDescent="0.25">
      <c r="A4" s="8"/>
      <c r="B4" s="9"/>
      <c r="C4" s="9"/>
      <c r="D4" s="9"/>
      <c r="E4" s="10"/>
      <c r="F4" s="1"/>
    </row>
    <row r="5" spans="1:6" x14ac:dyDescent="0.25">
      <c r="A5" s="5"/>
      <c r="B5" s="6"/>
      <c r="C5" s="6"/>
      <c r="D5" s="6"/>
      <c r="E5" s="7"/>
      <c r="F5" s="1"/>
    </row>
    <row r="6" spans="1:6" x14ac:dyDescent="0.25">
      <c r="A6" s="8"/>
      <c r="B6" s="9"/>
      <c r="C6" s="9"/>
      <c r="D6" s="9"/>
      <c r="E6" s="10"/>
      <c r="F6" s="1"/>
    </row>
    <row r="7" spans="1:6" x14ac:dyDescent="0.25">
      <c r="A7" s="5"/>
      <c r="B7" s="6"/>
      <c r="C7" s="6"/>
      <c r="D7" s="6"/>
      <c r="E7" s="7"/>
      <c r="F7" s="1"/>
    </row>
    <row r="8" spans="1:6" x14ac:dyDescent="0.25">
      <c r="A8" s="8"/>
      <c r="B8" s="9"/>
      <c r="C8" s="9"/>
      <c r="D8" s="9"/>
      <c r="E8" s="10"/>
      <c r="F8" s="1"/>
    </row>
    <row r="10" spans="1:6" x14ac:dyDescent="0.25">
      <c r="A10" s="5" t="s">
        <v>51</v>
      </c>
      <c r="B10" s="6">
        <v>23.04</v>
      </c>
      <c r="C10" s="6">
        <v>23.04</v>
      </c>
      <c r="D10" s="6">
        <v>22.95</v>
      </c>
      <c r="E10" s="7">
        <v>36200</v>
      </c>
      <c r="F10" s="3"/>
    </row>
    <row r="11" spans="1:6" x14ac:dyDescent="0.25">
      <c r="A11" s="8" t="s">
        <v>131</v>
      </c>
      <c r="B11" s="9">
        <v>23.02</v>
      </c>
      <c r="C11" s="9">
        <v>23.02</v>
      </c>
      <c r="D11" s="9">
        <v>22.85</v>
      </c>
      <c r="E11" s="10">
        <v>34197</v>
      </c>
      <c r="F11" s="1"/>
    </row>
    <row r="12" spans="1:6" x14ac:dyDescent="0.25">
      <c r="A12" s="5" t="s">
        <v>53</v>
      </c>
      <c r="B12" s="6">
        <v>22.88</v>
      </c>
      <c r="C12" s="6">
        <v>22.88</v>
      </c>
      <c r="D12" s="6">
        <v>22.88</v>
      </c>
      <c r="E12" s="6">
        <v>0</v>
      </c>
      <c r="F12" s="1"/>
    </row>
    <row r="13" spans="1:6" x14ac:dyDescent="0.25">
      <c r="A13" s="8" t="s">
        <v>54</v>
      </c>
      <c r="B13" s="9">
        <v>22.88</v>
      </c>
      <c r="C13" s="9">
        <v>22.89</v>
      </c>
      <c r="D13" s="9">
        <v>22.75</v>
      </c>
      <c r="E13" s="10">
        <v>54524</v>
      </c>
      <c r="F13" s="1"/>
    </row>
    <row r="14" spans="1:6" x14ac:dyDescent="0.25">
      <c r="A14" s="5" t="s">
        <v>55</v>
      </c>
      <c r="B14" s="6">
        <v>22.88</v>
      </c>
      <c r="C14" s="6">
        <v>23.02</v>
      </c>
      <c r="D14" s="6">
        <v>22.88</v>
      </c>
      <c r="E14" s="7">
        <v>46973</v>
      </c>
      <c r="F14" s="1"/>
    </row>
    <row r="15" spans="1:6" x14ac:dyDescent="0.25">
      <c r="A15" s="8" t="s">
        <v>56</v>
      </c>
      <c r="B15" s="9">
        <v>23.02</v>
      </c>
      <c r="C15" s="9">
        <v>23.05</v>
      </c>
      <c r="D15" s="9">
        <v>22.93</v>
      </c>
      <c r="E15" s="10">
        <v>66957</v>
      </c>
      <c r="F15" s="1"/>
    </row>
    <row r="16" spans="1:6" x14ac:dyDescent="0.25">
      <c r="A16" s="5" t="s">
        <v>82</v>
      </c>
      <c r="B16" s="6">
        <v>23.03</v>
      </c>
      <c r="C16" s="6">
        <v>23.11</v>
      </c>
      <c r="D16" s="6">
        <v>23.02</v>
      </c>
      <c r="E16" s="7">
        <v>68983</v>
      </c>
      <c r="F16" s="1"/>
    </row>
    <row r="17" spans="1:6" x14ac:dyDescent="0.25">
      <c r="A17" s="8" t="s">
        <v>58</v>
      </c>
      <c r="B17" s="9">
        <v>23.17</v>
      </c>
      <c r="C17" s="9">
        <v>23.21</v>
      </c>
      <c r="D17" s="9">
        <v>23.06</v>
      </c>
      <c r="E17" s="10">
        <v>82256</v>
      </c>
      <c r="F17" s="1"/>
    </row>
    <row r="18" spans="1:6" x14ac:dyDescent="0.25">
      <c r="A18" s="5" t="s">
        <v>59</v>
      </c>
      <c r="B18" s="6">
        <v>23.17</v>
      </c>
      <c r="C18" s="6">
        <v>23.28</v>
      </c>
      <c r="D18" s="6">
        <v>23.15</v>
      </c>
      <c r="E18" s="7">
        <v>53994</v>
      </c>
      <c r="F18" s="1"/>
    </row>
    <row r="19" spans="1:6" x14ac:dyDescent="0.25">
      <c r="A19" s="8" t="s">
        <v>60</v>
      </c>
      <c r="B19" s="9">
        <v>23.19</v>
      </c>
      <c r="C19" s="9">
        <v>23.36</v>
      </c>
      <c r="D19" s="9">
        <v>23.18</v>
      </c>
      <c r="E19" s="10">
        <v>87019</v>
      </c>
      <c r="F19" s="1"/>
    </row>
    <row r="20" spans="1:6" x14ac:dyDescent="0.25">
      <c r="A20" s="5" t="s">
        <v>61</v>
      </c>
      <c r="B20" s="6">
        <v>23.24</v>
      </c>
      <c r="C20" s="6">
        <v>23.25</v>
      </c>
      <c r="D20" s="6">
        <v>23.22</v>
      </c>
      <c r="E20" s="7">
        <v>48096</v>
      </c>
      <c r="F20" s="1"/>
    </row>
    <row r="21" spans="1:6" x14ac:dyDescent="0.25">
      <c r="A21" s="8" t="s">
        <v>83</v>
      </c>
      <c r="B21" s="9">
        <v>23.19</v>
      </c>
      <c r="C21" s="9">
        <v>23.25</v>
      </c>
      <c r="D21" s="9">
        <v>23.07</v>
      </c>
      <c r="E21" s="10">
        <v>101574</v>
      </c>
      <c r="F21" s="1"/>
    </row>
    <row r="22" spans="1:6" x14ac:dyDescent="0.25">
      <c r="A22" s="5" t="s">
        <v>63</v>
      </c>
      <c r="B22" s="6">
        <v>23.1</v>
      </c>
      <c r="C22" s="6">
        <v>23.15</v>
      </c>
      <c r="D22" s="6">
        <v>23.05</v>
      </c>
      <c r="E22" s="7">
        <v>30457</v>
      </c>
      <c r="F22" s="1"/>
    </row>
    <row r="23" spans="1:6" x14ac:dyDescent="0.25">
      <c r="A23" s="8" t="s">
        <v>64</v>
      </c>
      <c r="B23" s="9">
        <v>23.19</v>
      </c>
      <c r="C23" s="9">
        <v>23.19</v>
      </c>
      <c r="D23" s="9">
        <v>23.1</v>
      </c>
      <c r="E23" s="10">
        <v>70306</v>
      </c>
      <c r="F23" s="1"/>
    </row>
    <row r="24" spans="1:6" x14ac:dyDescent="0.25">
      <c r="A24" s="5" t="s">
        <v>65</v>
      </c>
      <c r="B24" s="6">
        <v>23.18</v>
      </c>
      <c r="C24" s="6">
        <v>23.24</v>
      </c>
      <c r="D24" s="6">
        <v>23.18</v>
      </c>
      <c r="E24" s="7">
        <v>61642</v>
      </c>
      <c r="F24" s="1"/>
    </row>
    <row r="25" spans="1:6" x14ac:dyDescent="0.25">
      <c r="A25" s="8" t="s">
        <v>66</v>
      </c>
      <c r="B25" s="9">
        <v>23.24</v>
      </c>
      <c r="C25" s="9">
        <v>23.26</v>
      </c>
      <c r="D25" s="9">
        <v>23.09</v>
      </c>
      <c r="E25" s="10">
        <v>38199</v>
      </c>
      <c r="F25" s="1"/>
    </row>
    <row r="26" spans="1:6" x14ac:dyDescent="0.25">
      <c r="A26" s="5" t="s">
        <v>84</v>
      </c>
      <c r="B26" s="6">
        <v>23.13</v>
      </c>
      <c r="C26" s="6">
        <v>23.13</v>
      </c>
      <c r="D26" s="6">
        <v>22.95</v>
      </c>
      <c r="E26" s="7">
        <v>74528</v>
      </c>
      <c r="F26" s="1"/>
    </row>
    <row r="27" spans="1:6" x14ac:dyDescent="0.25">
      <c r="A27" s="8" t="s">
        <v>28</v>
      </c>
      <c r="B27" s="9">
        <v>23.11</v>
      </c>
      <c r="C27" s="9">
        <v>23.18</v>
      </c>
      <c r="D27" s="9">
        <v>23.05</v>
      </c>
      <c r="E27" s="10">
        <v>16180</v>
      </c>
      <c r="F27" s="1"/>
    </row>
    <row r="28" spans="1:6" x14ac:dyDescent="0.25">
      <c r="A28" s="5" t="s">
        <v>16</v>
      </c>
      <c r="B28" s="6">
        <v>23.04</v>
      </c>
      <c r="C28" s="6">
        <v>23.1</v>
      </c>
      <c r="D28" s="6">
        <v>22.99</v>
      </c>
      <c r="E28" s="7">
        <v>24836</v>
      </c>
      <c r="F28" s="1"/>
    </row>
    <row r="29" spans="1:6" x14ac:dyDescent="0.25">
      <c r="A29" s="8" t="s">
        <v>85</v>
      </c>
      <c r="B29" s="9">
        <v>23</v>
      </c>
      <c r="C29" s="9">
        <v>23.05</v>
      </c>
      <c r="D29" s="9">
        <v>22.95</v>
      </c>
      <c r="E29" s="10">
        <v>51751</v>
      </c>
      <c r="F29" s="1"/>
    </row>
    <row r="30" spans="1:6" x14ac:dyDescent="0.25">
      <c r="A30" s="5" t="s">
        <v>86</v>
      </c>
      <c r="B30" s="6">
        <v>22.98</v>
      </c>
      <c r="C30" s="6">
        <v>23.26</v>
      </c>
      <c r="D30" s="6">
        <v>22.97</v>
      </c>
      <c r="E30" s="7">
        <v>68352</v>
      </c>
      <c r="F30" s="1"/>
    </row>
    <row r="31" spans="1:6" x14ac:dyDescent="0.25">
      <c r="A31" s="8" t="s">
        <v>87</v>
      </c>
      <c r="B31" s="9">
        <v>23.25</v>
      </c>
      <c r="C31" s="9">
        <v>23.31</v>
      </c>
      <c r="D31" s="9">
        <v>23.2</v>
      </c>
      <c r="E31" s="10">
        <v>76940</v>
      </c>
      <c r="F31" s="1"/>
    </row>
    <row r="32" spans="1:6" x14ac:dyDescent="0.25">
      <c r="A32" s="5" t="s">
        <v>88</v>
      </c>
      <c r="B32" s="6">
        <v>23.24</v>
      </c>
      <c r="C32" s="6">
        <v>23.28</v>
      </c>
      <c r="D32" s="6">
        <v>23.19</v>
      </c>
      <c r="E32" s="7">
        <v>44000</v>
      </c>
      <c r="F32" s="1"/>
    </row>
    <row r="33" spans="1:6" x14ac:dyDescent="0.25">
      <c r="A33" s="8" t="s">
        <v>89</v>
      </c>
      <c r="B33" s="9">
        <v>23.18</v>
      </c>
      <c r="C33" s="9">
        <v>23.37</v>
      </c>
      <c r="D33" s="9">
        <v>23.14</v>
      </c>
      <c r="E33" s="10">
        <v>59854</v>
      </c>
      <c r="F33" s="1"/>
    </row>
    <row r="34" spans="1:6" x14ac:dyDescent="0.25">
      <c r="A34" s="5" t="s">
        <v>90</v>
      </c>
      <c r="B34" s="6">
        <v>23.14</v>
      </c>
      <c r="C34" s="6">
        <v>23.22</v>
      </c>
      <c r="D34" s="6">
        <v>23.14</v>
      </c>
      <c r="E34" s="7">
        <v>54086</v>
      </c>
      <c r="F34" s="1"/>
    </row>
    <row r="35" spans="1:6" x14ac:dyDescent="0.25">
      <c r="A35" s="8" t="s">
        <v>91</v>
      </c>
      <c r="B35" s="9">
        <v>23.16</v>
      </c>
      <c r="C35" s="9">
        <v>23.21</v>
      </c>
      <c r="D35" s="9">
        <v>23.07</v>
      </c>
      <c r="E35" s="10">
        <v>49436</v>
      </c>
      <c r="F35" s="1"/>
    </row>
    <row r="36" spans="1:6" x14ac:dyDescent="0.25">
      <c r="A36" s="5" t="s">
        <v>92</v>
      </c>
      <c r="B36" s="6">
        <v>23.2</v>
      </c>
      <c r="C36" s="6">
        <v>23.2</v>
      </c>
      <c r="D36" s="6">
        <v>23.14</v>
      </c>
      <c r="E36" s="7">
        <v>55373</v>
      </c>
      <c r="F36" s="1"/>
    </row>
    <row r="37" spans="1:6" x14ac:dyDescent="0.25">
      <c r="A37" s="8" t="s">
        <v>93</v>
      </c>
      <c r="B37" s="9">
        <v>23.13</v>
      </c>
      <c r="C37" s="9">
        <v>23.14</v>
      </c>
      <c r="D37" s="9">
        <v>23.06</v>
      </c>
      <c r="E37" s="10">
        <v>39693</v>
      </c>
      <c r="F37" s="1"/>
    </row>
    <row r="38" spans="1:6" x14ac:dyDescent="0.25">
      <c r="A38" s="5" t="s">
        <v>94</v>
      </c>
      <c r="B38" s="6">
        <v>23.06</v>
      </c>
      <c r="C38" s="6">
        <v>23.12</v>
      </c>
      <c r="D38" s="6">
        <v>23.03</v>
      </c>
      <c r="E38" s="7">
        <v>45117</v>
      </c>
      <c r="F38" s="1"/>
    </row>
    <row r="39" spans="1:6" x14ac:dyDescent="0.25">
      <c r="A39" s="8" t="s">
        <v>95</v>
      </c>
      <c r="B39" s="9">
        <v>23.04</v>
      </c>
      <c r="C39" s="9">
        <v>23.13</v>
      </c>
      <c r="D39" s="9">
        <v>23.04</v>
      </c>
      <c r="E39" s="10">
        <v>35000</v>
      </c>
      <c r="F39" s="1"/>
    </row>
    <row r="42" spans="1:6" x14ac:dyDescent="0.25">
      <c r="E42" s="2">
        <f>AVERAGE(E10:E41)</f>
        <v>52550.76666666667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workbookViewId="0">
      <selection activeCell="S2" sqref="S2:S27"/>
    </sheetView>
  </sheetViews>
  <sheetFormatPr defaultRowHeight="15" x14ac:dyDescent="0.25"/>
  <sheetData>
    <row r="1" spans="1:20" x14ac:dyDescent="0.25">
      <c r="A1" s="5"/>
      <c r="B1" s="6"/>
      <c r="C1" s="6"/>
      <c r="D1" s="6"/>
      <c r="E1" s="7"/>
      <c r="F1" s="3"/>
    </row>
    <row r="2" spans="1:20" x14ac:dyDescent="0.25">
      <c r="A2" s="8"/>
      <c r="B2" s="9"/>
      <c r="C2" s="9"/>
      <c r="D2" s="9"/>
      <c r="E2" s="10"/>
      <c r="F2" s="1"/>
      <c r="G2" s="11"/>
      <c r="O2" s="5" t="s">
        <v>41</v>
      </c>
      <c r="P2" s="6">
        <v>14.74</v>
      </c>
      <c r="Q2" s="6">
        <v>14.74</v>
      </c>
      <c r="R2" s="6">
        <v>14.74</v>
      </c>
      <c r="S2" s="6">
        <v>0</v>
      </c>
      <c r="T2" s="3"/>
    </row>
    <row r="3" spans="1:20" x14ac:dyDescent="0.25">
      <c r="A3" s="5"/>
      <c r="B3" s="6"/>
      <c r="C3" s="6"/>
      <c r="D3" s="6"/>
      <c r="E3" s="7"/>
      <c r="F3" s="1"/>
      <c r="G3" s="13"/>
      <c r="O3" s="8" t="s">
        <v>42</v>
      </c>
      <c r="P3" s="9">
        <v>14.74</v>
      </c>
      <c r="Q3" s="9">
        <v>14.74</v>
      </c>
      <c r="R3" s="9">
        <v>14.74</v>
      </c>
      <c r="S3" s="9">
        <v>0</v>
      </c>
      <c r="T3" s="1"/>
    </row>
    <row r="4" spans="1:20" x14ac:dyDescent="0.25">
      <c r="A4" s="8"/>
      <c r="B4" s="9"/>
      <c r="C4" s="9"/>
      <c r="D4" s="9"/>
      <c r="E4" s="10"/>
      <c r="F4" s="1"/>
      <c r="G4" s="13"/>
      <c r="O4" s="5" t="s">
        <v>43</v>
      </c>
      <c r="P4" s="6">
        <v>14.74</v>
      </c>
      <c r="Q4" s="6">
        <v>14.74</v>
      </c>
      <c r="R4" s="6">
        <v>14.74</v>
      </c>
      <c r="S4" s="6">
        <v>0</v>
      </c>
      <c r="T4" s="1"/>
    </row>
    <row r="5" spans="1:20" x14ac:dyDescent="0.25">
      <c r="A5" s="5"/>
      <c r="B5" s="6"/>
      <c r="C5" s="6"/>
      <c r="D5" s="6"/>
      <c r="E5" s="7"/>
      <c r="F5" s="1"/>
      <c r="G5" s="13"/>
      <c r="O5" s="8" t="s">
        <v>44</v>
      </c>
      <c r="P5" s="9">
        <v>14.74</v>
      </c>
      <c r="Q5" s="9">
        <v>14.74</v>
      </c>
      <c r="R5" s="9">
        <v>14.74</v>
      </c>
      <c r="S5" s="9">
        <v>0</v>
      </c>
      <c r="T5" s="1"/>
    </row>
    <row r="6" spans="1:20" x14ac:dyDescent="0.25">
      <c r="A6" s="8"/>
      <c r="B6" s="9"/>
      <c r="C6" s="9"/>
      <c r="D6" s="9"/>
      <c r="E6" s="10"/>
      <c r="F6" s="1"/>
      <c r="G6" s="13"/>
      <c r="O6" s="5" t="s">
        <v>45</v>
      </c>
      <c r="P6" s="6">
        <v>14.74</v>
      </c>
      <c r="Q6" s="6">
        <v>14.74</v>
      </c>
      <c r="R6" s="6">
        <v>14.74</v>
      </c>
      <c r="S6" s="6">
        <v>0</v>
      </c>
      <c r="T6" s="1"/>
    </row>
    <row r="7" spans="1:20" x14ac:dyDescent="0.25">
      <c r="A7" s="5"/>
      <c r="B7" s="6"/>
      <c r="C7" s="6"/>
      <c r="D7" s="6"/>
      <c r="E7" s="7"/>
      <c r="F7" s="1"/>
      <c r="G7" s="13"/>
      <c r="O7" s="8" t="s">
        <v>46</v>
      </c>
      <c r="P7" s="9">
        <v>14.74</v>
      </c>
      <c r="Q7" s="9">
        <v>14.74</v>
      </c>
      <c r="R7" s="9">
        <v>14.74</v>
      </c>
      <c r="S7" s="9">
        <v>0</v>
      </c>
      <c r="T7" s="1"/>
    </row>
    <row r="8" spans="1:20" x14ac:dyDescent="0.25">
      <c r="A8" s="8"/>
      <c r="B8" s="9"/>
      <c r="C8" s="9"/>
      <c r="D8" s="9"/>
      <c r="E8" s="10"/>
      <c r="F8" s="1"/>
      <c r="G8" s="13"/>
      <c r="O8" s="5" t="s">
        <v>47</v>
      </c>
      <c r="P8" s="6">
        <v>14.74</v>
      </c>
      <c r="Q8" s="6">
        <v>14.74</v>
      </c>
      <c r="R8" s="6">
        <v>14.74</v>
      </c>
      <c r="S8" s="6">
        <v>0</v>
      </c>
      <c r="T8" s="1"/>
    </row>
    <row r="9" spans="1:20" x14ac:dyDescent="0.25">
      <c r="A9" s="5"/>
      <c r="B9" s="6"/>
      <c r="C9" s="6"/>
      <c r="D9" s="6"/>
      <c r="E9" s="7"/>
      <c r="F9" s="1"/>
      <c r="G9" s="13"/>
      <c r="O9" s="8" t="s">
        <v>48</v>
      </c>
      <c r="P9" s="9">
        <v>14.74</v>
      </c>
      <c r="Q9" s="9">
        <v>14.74</v>
      </c>
      <c r="R9" s="9">
        <v>14.74</v>
      </c>
      <c r="S9" s="9">
        <v>0</v>
      </c>
      <c r="T9" s="1"/>
    </row>
    <row r="10" spans="1:20" x14ac:dyDescent="0.25">
      <c r="A10" s="8"/>
      <c r="B10" s="9"/>
      <c r="C10" s="9"/>
      <c r="D10" s="9"/>
      <c r="E10" s="10"/>
      <c r="F10" s="1"/>
      <c r="G10" s="13"/>
      <c r="O10" s="5" t="s">
        <v>49</v>
      </c>
      <c r="P10" s="6">
        <v>14.74</v>
      </c>
      <c r="Q10" s="6">
        <v>14.74</v>
      </c>
      <c r="R10" s="6">
        <v>14.74</v>
      </c>
      <c r="S10" s="6">
        <v>0</v>
      </c>
      <c r="T10" s="1"/>
    </row>
    <row r="11" spans="1:20" x14ac:dyDescent="0.25">
      <c r="A11" s="5"/>
      <c r="B11" s="6"/>
      <c r="C11" s="6"/>
      <c r="D11" s="6"/>
      <c r="E11" s="6"/>
      <c r="F11" s="1"/>
      <c r="G11" s="13"/>
      <c r="O11" s="8" t="s">
        <v>50</v>
      </c>
      <c r="P11" s="9">
        <v>14.74</v>
      </c>
      <c r="Q11" s="9">
        <v>14.74</v>
      </c>
      <c r="R11" s="9">
        <v>14.74</v>
      </c>
      <c r="S11" s="9">
        <v>0</v>
      </c>
      <c r="T11" s="1"/>
    </row>
    <row r="12" spans="1:20" x14ac:dyDescent="0.25">
      <c r="A12" s="8"/>
      <c r="B12" s="9"/>
      <c r="C12" s="9"/>
      <c r="D12" s="9"/>
      <c r="E12" s="10"/>
      <c r="F12" s="1"/>
      <c r="G12" s="13"/>
      <c r="O12" s="5" t="s">
        <v>51</v>
      </c>
      <c r="P12" s="6">
        <v>14.74</v>
      </c>
      <c r="Q12" s="6">
        <v>14.74</v>
      </c>
      <c r="R12" s="6">
        <v>14.74</v>
      </c>
      <c r="S12" s="6">
        <v>0</v>
      </c>
      <c r="T12" s="1"/>
    </row>
    <row r="13" spans="1:20" x14ac:dyDescent="0.25">
      <c r="A13" s="5"/>
      <c r="B13" s="6"/>
      <c r="C13" s="6"/>
      <c r="D13" s="6"/>
      <c r="E13" s="7"/>
      <c r="F13" s="1"/>
      <c r="G13" s="13"/>
      <c r="O13" s="8" t="s">
        <v>52</v>
      </c>
      <c r="P13" s="9">
        <v>14.74</v>
      </c>
      <c r="Q13" s="9">
        <v>14.74</v>
      </c>
      <c r="R13" s="9">
        <v>14.74</v>
      </c>
      <c r="S13" s="9">
        <v>0</v>
      </c>
      <c r="T13" s="1"/>
    </row>
    <row r="14" spans="1:20" x14ac:dyDescent="0.25">
      <c r="A14" s="8"/>
      <c r="B14" s="9"/>
      <c r="C14" s="9"/>
      <c r="D14" s="9"/>
      <c r="E14" s="10"/>
      <c r="F14" s="1"/>
      <c r="G14" s="13"/>
      <c r="O14" s="5" t="s">
        <v>53</v>
      </c>
      <c r="P14" s="6">
        <v>14.74</v>
      </c>
      <c r="Q14" s="6">
        <v>14.74</v>
      </c>
      <c r="R14" s="6">
        <v>14.74</v>
      </c>
      <c r="S14" s="6">
        <v>0</v>
      </c>
      <c r="T14" s="1"/>
    </row>
    <row r="15" spans="1:20" x14ac:dyDescent="0.25">
      <c r="A15" s="5"/>
      <c r="B15" s="6"/>
      <c r="C15" s="6"/>
      <c r="D15" s="6"/>
      <c r="E15" s="6"/>
      <c r="F15" s="1"/>
      <c r="G15" s="13"/>
      <c r="O15" s="8" t="s">
        <v>54</v>
      </c>
      <c r="P15" s="9">
        <v>14.74</v>
      </c>
      <c r="Q15" s="9">
        <v>14.74</v>
      </c>
      <c r="R15" s="9">
        <v>14.74</v>
      </c>
      <c r="S15" s="9">
        <v>0</v>
      </c>
      <c r="T15" s="1"/>
    </row>
    <row r="16" spans="1:20" x14ac:dyDescent="0.25">
      <c r="A16" s="8"/>
      <c r="B16" s="9"/>
      <c r="C16" s="9"/>
      <c r="D16" s="9"/>
      <c r="E16" s="9"/>
      <c r="F16" s="1"/>
      <c r="G16" s="13"/>
      <c r="O16" s="5" t="s">
        <v>55</v>
      </c>
      <c r="P16" s="6">
        <v>14.74</v>
      </c>
      <c r="Q16" s="6">
        <v>14.74</v>
      </c>
      <c r="R16" s="6">
        <v>14.74</v>
      </c>
      <c r="S16" s="7">
        <v>1000</v>
      </c>
      <c r="T16" s="1"/>
    </row>
    <row r="17" spans="1:20" x14ac:dyDescent="0.25">
      <c r="A17" s="5"/>
      <c r="B17" s="6"/>
      <c r="C17" s="6"/>
      <c r="D17" s="6"/>
      <c r="E17" s="7"/>
      <c r="F17" s="1"/>
      <c r="G17" s="13"/>
      <c r="O17" s="8" t="s">
        <v>56</v>
      </c>
      <c r="P17" s="9">
        <v>14.3</v>
      </c>
      <c r="Q17" s="9">
        <v>14.3</v>
      </c>
      <c r="R17" s="9">
        <v>14.3</v>
      </c>
      <c r="S17" s="9">
        <v>0</v>
      </c>
      <c r="T17" s="1"/>
    </row>
    <row r="18" spans="1:20" x14ac:dyDescent="0.25">
      <c r="A18" s="8"/>
      <c r="B18" s="9"/>
      <c r="C18" s="9"/>
      <c r="D18" s="9"/>
      <c r="E18" s="10"/>
      <c r="F18" s="1"/>
      <c r="G18" s="13"/>
      <c r="O18" s="5" t="s">
        <v>57</v>
      </c>
      <c r="P18" s="6">
        <v>14.3</v>
      </c>
      <c r="Q18" s="6">
        <v>14.3</v>
      </c>
      <c r="R18" s="6">
        <v>14.3</v>
      </c>
      <c r="S18" s="6">
        <v>0</v>
      </c>
      <c r="T18" s="1"/>
    </row>
    <row r="19" spans="1:20" x14ac:dyDescent="0.25">
      <c r="A19" s="5"/>
      <c r="B19" s="6"/>
      <c r="C19" s="6"/>
      <c r="D19" s="6"/>
      <c r="E19" s="7"/>
      <c r="F19" s="1"/>
      <c r="G19" s="13"/>
      <c r="O19" s="8" t="s">
        <v>58</v>
      </c>
      <c r="P19" s="9">
        <v>14.3</v>
      </c>
      <c r="Q19" s="9">
        <v>14.43</v>
      </c>
      <c r="R19" s="9">
        <v>14.3</v>
      </c>
      <c r="S19" s="9">
        <v>250</v>
      </c>
      <c r="T19" s="1"/>
    </row>
    <row r="20" spans="1:20" x14ac:dyDescent="0.25">
      <c r="A20" s="8"/>
      <c r="B20" s="9"/>
      <c r="C20" s="9"/>
      <c r="D20" s="9"/>
      <c r="E20" s="10"/>
      <c r="F20" s="1"/>
      <c r="G20" s="13"/>
      <c r="O20" s="5" t="s">
        <v>59</v>
      </c>
      <c r="P20" s="6">
        <v>14.75</v>
      </c>
      <c r="Q20" s="6">
        <v>14.75</v>
      </c>
      <c r="R20" s="6">
        <v>14.75</v>
      </c>
      <c r="S20" s="6">
        <v>0</v>
      </c>
      <c r="T20" s="1"/>
    </row>
    <row r="21" spans="1:20" x14ac:dyDescent="0.25">
      <c r="A21" s="5"/>
      <c r="B21" s="6"/>
      <c r="C21" s="6"/>
      <c r="D21" s="6"/>
      <c r="E21" s="7"/>
      <c r="F21" s="1"/>
      <c r="G21" s="13"/>
      <c r="O21" s="8" t="s">
        <v>60</v>
      </c>
      <c r="P21" s="9">
        <v>14.75</v>
      </c>
      <c r="Q21" s="9">
        <v>14.75</v>
      </c>
      <c r="R21" s="9">
        <v>14.75</v>
      </c>
      <c r="S21" s="9">
        <v>0</v>
      </c>
      <c r="T21" s="1"/>
    </row>
    <row r="22" spans="1:20" x14ac:dyDescent="0.25">
      <c r="A22" s="8"/>
      <c r="B22" s="9"/>
      <c r="C22" s="9"/>
      <c r="D22" s="9"/>
      <c r="E22" s="10"/>
      <c r="F22" s="1"/>
      <c r="G22" s="13"/>
      <c r="O22" s="5" t="s">
        <v>61</v>
      </c>
      <c r="P22" s="6">
        <v>14.75</v>
      </c>
      <c r="Q22" s="6">
        <v>14.77</v>
      </c>
      <c r="R22" s="6">
        <v>14.75</v>
      </c>
      <c r="S22" s="6">
        <v>200</v>
      </c>
      <c r="T22" s="1"/>
    </row>
    <row r="23" spans="1:20" x14ac:dyDescent="0.25">
      <c r="A23" s="5"/>
      <c r="B23" s="6"/>
      <c r="C23" s="6"/>
      <c r="D23" s="6"/>
      <c r="E23" s="7"/>
      <c r="F23" s="1"/>
      <c r="G23" s="13"/>
      <c r="O23" s="8" t="s">
        <v>62</v>
      </c>
      <c r="P23" s="9">
        <v>14.67</v>
      </c>
      <c r="Q23" s="9">
        <v>14.67</v>
      </c>
      <c r="R23" s="9">
        <v>14.55</v>
      </c>
      <c r="S23" s="10">
        <v>2153</v>
      </c>
      <c r="T23" s="1"/>
    </row>
    <row r="24" spans="1:20" x14ac:dyDescent="0.25">
      <c r="A24" s="8"/>
      <c r="B24" s="9"/>
      <c r="C24" s="9"/>
      <c r="D24" s="9"/>
      <c r="E24" s="10"/>
      <c r="F24" s="1"/>
      <c r="G24" s="13"/>
      <c r="O24" s="5" t="s">
        <v>63</v>
      </c>
      <c r="P24" s="6">
        <v>15.09</v>
      </c>
      <c r="Q24" s="6">
        <v>15.09</v>
      </c>
      <c r="R24" s="6">
        <v>15.09</v>
      </c>
      <c r="S24" s="6">
        <v>203</v>
      </c>
      <c r="T24" s="1"/>
    </row>
    <row r="25" spans="1:20" x14ac:dyDescent="0.25">
      <c r="A25" s="5"/>
      <c r="B25" s="6"/>
      <c r="C25" s="6"/>
      <c r="D25" s="6"/>
      <c r="E25" s="7"/>
      <c r="F25" s="1"/>
      <c r="G25" s="13"/>
      <c r="O25" s="8" t="s">
        <v>64</v>
      </c>
      <c r="P25" s="9">
        <v>15.25</v>
      </c>
      <c r="Q25" s="9">
        <v>15.25</v>
      </c>
      <c r="R25" s="9">
        <v>15.25</v>
      </c>
      <c r="S25" s="9">
        <v>605</v>
      </c>
      <c r="T25" s="1"/>
    </row>
    <row r="26" spans="1:20" x14ac:dyDescent="0.25">
      <c r="A26" s="8"/>
      <c r="B26" s="9"/>
      <c r="C26" s="9"/>
      <c r="D26" s="9"/>
      <c r="E26" s="10"/>
      <c r="F26" s="1"/>
      <c r="G26" s="13"/>
    </row>
    <row r="27" spans="1:20" x14ac:dyDescent="0.25">
      <c r="A27" s="5"/>
      <c r="B27" s="6"/>
      <c r="C27" s="6"/>
      <c r="D27" s="6"/>
      <c r="E27" s="7"/>
      <c r="F27" s="1"/>
      <c r="G27" s="13"/>
      <c r="S27">
        <f>AVERAGE(S2:S26)</f>
        <v>183.79166666666666</v>
      </c>
    </row>
    <row r="28" spans="1:20" x14ac:dyDescent="0.25">
      <c r="A28" s="8"/>
      <c r="B28" s="9"/>
      <c r="C28" s="9"/>
      <c r="D28" s="9"/>
      <c r="E28" s="10"/>
      <c r="F28" s="1"/>
      <c r="G28" s="13"/>
    </row>
    <row r="29" spans="1:20" x14ac:dyDescent="0.25">
      <c r="A29" s="5"/>
      <c r="B29" s="6"/>
      <c r="C29" s="6"/>
      <c r="D29" s="6"/>
      <c r="E29" s="7"/>
      <c r="F29" s="1"/>
      <c r="G29" s="13"/>
    </row>
    <row r="30" spans="1:20" x14ac:dyDescent="0.25">
      <c r="A30" s="8"/>
      <c r="B30" s="9"/>
      <c r="C30" s="9"/>
      <c r="D30" s="9"/>
      <c r="E30" s="10"/>
      <c r="F30" s="1"/>
      <c r="G30" s="13"/>
    </row>
    <row r="31" spans="1:20" x14ac:dyDescent="0.25">
      <c r="A31" s="12"/>
      <c r="B31" s="13"/>
      <c r="C31" s="13"/>
      <c r="D31" s="13"/>
      <c r="E31" s="13"/>
      <c r="F31" s="14"/>
      <c r="G31" s="13"/>
    </row>
    <row r="32" spans="1:20" x14ac:dyDescent="0.25">
      <c r="A32" s="12"/>
      <c r="B32" s="13"/>
      <c r="C32" s="13"/>
      <c r="D32" s="13"/>
      <c r="E32" s="13"/>
      <c r="F32" s="14"/>
      <c r="G32" s="13"/>
    </row>
    <row r="34" spans="5:6" x14ac:dyDescent="0.25">
      <c r="E34" s="2" t="e">
        <f>AVERAGE(E1:E33)</f>
        <v>#DIV/0!</v>
      </c>
    </row>
    <row r="35" spans="5:6" x14ac:dyDescent="0.25">
      <c r="F35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Sheet2!PRICE</vt:lpstr>
    </vt:vector>
  </TitlesOfParts>
  <Company>The Globe and Mail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Carrick, Rob</dc:creator>
  <cp:lastModifiedBy>Lundy, Matt</cp:lastModifiedBy>
  <cp:lastPrinted>2017-04-19T14:39:11Z</cp:lastPrinted>
  <dcterms:created xsi:type="dcterms:W3CDTF">2013-11-04T16:58:33Z</dcterms:created>
  <dcterms:modified xsi:type="dcterms:W3CDTF">2017-04-21T19:07:32Z</dcterms:modified>
</cp:coreProperties>
</file>