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165" windowHeight="8640"/>
  </bookViews>
  <sheets>
    <sheet name="Sheet1" sheetId="1" r:id="rId1"/>
    <sheet name="Sheet3" sheetId="5" r:id="rId2"/>
    <sheet name="Sheet2" sheetId="7" r:id="rId3"/>
  </sheets>
  <calcPr calcId="145621"/>
</workbook>
</file>

<file path=xl/calcChain.xml><?xml version="1.0" encoding="utf-8"?>
<calcChain xmlns="http://schemas.openxmlformats.org/spreadsheetml/2006/main">
  <c r="E22" i="7" l="1"/>
  <c r="E34" i="5"/>
</calcChain>
</file>

<file path=xl/sharedStrings.xml><?xml version="1.0" encoding="utf-8"?>
<sst xmlns="http://schemas.openxmlformats.org/spreadsheetml/2006/main" count="169" uniqueCount="149">
  <si>
    <t>Fund</t>
  </si>
  <si>
    <t>Ticker</t>
  </si>
  <si>
    <t>Launch Date</t>
  </si>
  <si>
    <t>TER (%)</t>
  </si>
  <si>
    <t>Feb 04</t>
  </si>
  <si>
    <t>Feb 03</t>
  </si>
  <si>
    <t>Jan 31</t>
  </si>
  <si>
    <t>Jan 30</t>
  </si>
  <si>
    <t>Jan 29</t>
  </si>
  <si>
    <t>Jan 28</t>
  </si>
  <si>
    <t>Jan 27</t>
  </si>
  <si>
    <t>Jan 24</t>
  </si>
  <si>
    <t>Jan 23</t>
  </si>
  <si>
    <t>Jan 22</t>
  </si>
  <si>
    <t>Jan 21</t>
  </si>
  <si>
    <t>Jan 20</t>
  </si>
  <si>
    <t>Jan 17</t>
  </si>
  <si>
    <t>Jan 16</t>
  </si>
  <si>
    <t>monthly</t>
  </si>
  <si>
    <t>n/a</t>
  </si>
  <si>
    <t>Top Three Holdings</t>
  </si>
  <si>
    <t>Feb 05</t>
  </si>
  <si>
    <t>Assets ($-mil)</t>
  </si>
  <si>
    <t>Recent Price ($)</t>
  </si>
  <si>
    <t>Div. Yld (%)</t>
  </si>
  <si>
    <t>Apr 06</t>
  </si>
  <si>
    <t>Apr 07</t>
  </si>
  <si>
    <t>BMO U.S. Dividend ETF</t>
  </si>
  <si>
    <t>Horizons Active Emerging Markets Dividend ETF</t>
  </si>
  <si>
    <t>Horizons Active Global Dividend ETF</t>
  </si>
  <si>
    <t>RBC Quant EAFE Dividend Leaders ETF</t>
  </si>
  <si>
    <t>Vanguard U.S. Dividend Appreciation Index ETF</t>
  </si>
  <si>
    <t>Apr 14</t>
  </si>
  <si>
    <t>Apr 13</t>
  </si>
  <si>
    <t>Apr 10</t>
  </si>
  <si>
    <t>Dist. Freq.</t>
  </si>
  <si>
    <t>Tech-13%</t>
  </si>
  <si>
    <t>J&amp;J-4%</t>
  </si>
  <si>
    <t>RBC Quant U.S. Dividend Leaders ETF</t>
  </si>
  <si>
    <t>Apple-3%</t>
  </si>
  <si>
    <t>Financials-16%</t>
  </si>
  <si>
    <t>Cons. Staples-14%</t>
  </si>
  <si>
    <t>Financials-17%</t>
  </si>
  <si>
    <t>Energy-13%</t>
  </si>
  <si>
    <t>Industrials-15%</t>
  </si>
  <si>
    <t>Apr 28</t>
  </si>
  <si>
    <t>Apr 27</t>
  </si>
  <si>
    <t>Apr 24</t>
  </si>
  <si>
    <t>Apr 21</t>
  </si>
  <si>
    <t>Apr 20</t>
  </si>
  <si>
    <t>Apr 17</t>
  </si>
  <si>
    <t>Microsoft-2.5%</t>
  </si>
  <si>
    <t>ZDY-T</t>
  </si>
  <si>
    <t>CUD-T</t>
  </si>
  <si>
    <t>XHD-T</t>
  </si>
  <si>
    <t>CYH-T</t>
  </si>
  <si>
    <t>HAJ-T</t>
  </si>
  <si>
    <t>HAZ-T</t>
  </si>
  <si>
    <t>RUD-T</t>
  </si>
  <si>
    <t>RID-T</t>
  </si>
  <si>
    <t>VGG-T</t>
  </si>
  <si>
    <t>Top Sector Weightings</t>
  </si>
  <si>
    <t>iShares U.S. Dividend Growers Index ETF (CAD hedged)</t>
  </si>
  <si>
    <t>iShares U.S. High Dividend Equity Index ETF (CAD hedged)</t>
  </si>
  <si>
    <t>iShares Global Monthly Dividend Index ETF (CAD hedged)</t>
  </si>
  <si>
    <t>quarterly</t>
  </si>
  <si>
    <t>MER (%)</t>
  </si>
  <si>
    <t>Rob Carrick's 2017 ETF Buyer's Guide, Vol. 6 - U.S &amp; international dividend &amp; income ETFs</t>
  </si>
  <si>
    <t>1-yr 
% rtn 
(April 30)</t>
  </si>
  <si>
    <t>Avg dly TSX  trd vol 30 days</t>
  </si>
  <si>
    <t>3-yr 
% rtn 
(April 30)</t>
  </si>
  <si>
    <t>5-yr 
% rtn 
(April 30)</t>
  </si>
  <si>
    <t>Source: ETF company websites, globeinvestor.com;</t>
  </si>
  <si>
    <t>May 11</t>
  </si>
  <si>
    <t>May 10</t>
  </si>
  <si>
    <t>May 09</t>
  </si>
  <si>
    <t>May 08</t>
  </si>
  <si>
    <t>May 05</t>
  </si>
  <si>
    <t>May 04</t>
  </si>
  <si>
    <t>May 03</t>
  </si>
  <si>
    <t>May 02</t>
  </si>
  <si>
    <t>May 01</t>
  </si>
  <si>
    <t>Apr 26</t>
  </si>
  <si>
    <t>Apr 25</t>
  </si>
  <si>
    <t>Apr 19</t>
  </si>
  <si>
    <t>Apr 18</t>
  </si>
  <si>
    <t>Apr 12</t>
  </si>
  <si>
    <t>Apr 11</t>
  </si>
  <si>
    <t>Apr 05</t>
  </si>
  <si>
    <t>Industrials-31.5%</t>
  </si>
  <si>
    <t>Cons. Goods-14.5%</t>
  </si>
  <si>
    <t>Cons. Services-16%</t>
  </si>
  <si>
    <t>Microsoft-4%</t>
  </si>
  <si>
    <t>Pepsico-4%</t>
  </si>
  <si>
    <t>Unilever-5%</t>
  </si>
  <si>
    <t>Glaxo-4%</t>
  </si>
  <si>
    <t>Novo Nordisk-3.5%</t>
  </si>
  <si>
    <t>Seagate Tech-1.5%</t>
  </si>
  <si>
    <t>H&amp;R Block-1.5%</t>
  </si>
  <si>
    <t>Boeing-1.5%</t>
  </si>
  <si>
    <t>Utilities-18%</t>
  </si>
  <si>
    <t>Cons. Disc.-21.5%</t>
  </si>
  <si>
    <t>Target-2%</t>
  </si>
  <si>
    <t>Cons. Staples-24%</t>
  </si>
  <si>
    <t>Energy-16.5</t>
  </si>
  <si>
    <t>Health care-15.5</t>
  </si>
  <si>
    <t>Exxon Mobil-8.5%</t>
  </si>
  <si>
    <t>AT&amp;T-7.5%</t>
  </si>
  <si>
    <t>Verizon-6%</t>
  </si>
  <si>
    <t>Lockheed Martin-2%</t>
  </si>
  <si>
    <t>iShares Select Div ETF-2.5%</t>
  </si>
  <si>
    <t>AstraZeneca-2%</t>
  </si>
  <si>
    <t>Tech-17.5%</t>
  </si>
  <si>
    <t>Cons. Staples-13.5%</t>
  </si>
  <si>
    <t>Industrials-12%</t>
  </si>
  <si>
    <t>Cisco-2%</t>
  </si>
  <si>
    <t>Intel-2%</t>
  </si>
  <si>
    <t>Cons. Staples-26%</t>
  </si>
  <si>
    <t>Telecom-25.5%</t>
  </si>
  <si>
    <t>Ambev-3.5%</t>
  </si>
  <si>
    <t>Cons. Staples--17%</t>
  </si>
  <si>
    <t>Industrials-17%</t>
  </si>
  <si>
    <t>Financials-13%</t>
  </si>
  <si>
    <t>BAT-3%</t>
  </si>
  <si>
    <t>Lockheed Martin-3%</t>
  </si>
  <si>
    <t>Telefonica Brasil-4%</t>
  </si>
  <si>
    <t>May 16</t>
  </si>
  <si>
    <t>May 15</t>
  </si>
  <si>
    <t>May 12</t>
  </si>
  <si>
    <t>BMO U.S. Dividend ETF Hedged to CAD ETF</t>
  </si>
  <si>
    <t>The portfolio is built by screening for stocks by yield, three-year dividend growth and payout ratio. Strong recent returns and a nice mix of sectors if you want to diversify your Canadian stock market exposure.</t>
  </si>
  <si>
    <t>Looking for blue-chip U.S. dividend stocks? This ETF tracks an index of high-yielding companies that have raised dividends every year for at least 20 straight years. Results have been steady, not flashy.</t>
  </si>
  <si>
    <t>AT&amp;T-2%</t>
  </si>
  <si>
    <t>Chevron-1.5%</t>
  </si>
  <si>
    <t>Utilities-21%</t>
  </si>
  <si>
    <t>Financials-21%</t>
  </si>
  <si>
    <t>Grupo Aeroporto Sureste-4%</t>
  </si>
  <si>
    <t>Financials-26%</t>
  </si>
  <si>
    <t>Health care-13.5%</t>
  </si>
  <si>
    <t>Cons. Staples-10%</t>
  </si>
  <si>
    <t>Like other funds in RBC's Quant Dividend Leaders series, RUD targets financially healthy companies with sustainable, growable dividends. RUD doesn't trade a lot, but it forced its way onto this list with strong recent returns</t>
  </si>
  <si>
    <t>If you're after investment income, here's the yield king on this list. The portfolio is 50 per cent weighted in U.S. dividend stocks and has a small 2.4 per cent weighting in Canada.</t>
  </si>
  <si>
    <t>Might serve if you're looking for a conservative way into emerging markets, but the yield seems slight in the context of the higher risk of EM stocks. As with HAZ, just below, currency hedging is used at the manager's discretion.</t>
  </si>
  <si>
    <t>Both HAZ and HAJ are expensive as ETFs go, but recent results are impressive. Almost 70 per cent of HAZ is in U.S. stocks and nearly 4 per cent is in Canada. As with HAJ, hedging was mostly not used in the past year.</t>
  </si>
  <si>
    <t>A nice mix of strong returns and a comparatively high yield. Note the somewhat high weighting in financials if your portfolio is already heavily tilted to this sector. As with RUD, a hedged version is available.</t>
  </si>
  <si>
    <t>The low-fee leader in this group. Strong returns and a modest dividend yield suggest this ETF is more for people seeking growth than income investors. There's a hedged version as well.</t>
  </si>
  <si>
    <t>The hedged version of ZDY is included here to illustrate how currency hedging has been a drag on returns lately. Many experts believe the impact of currency on returns is minimal if you hold for decades, but it does matter in the near term.</t>
  </si>
  <si>
    <t>Takes a different tack than CUD in seeking dividend quality. The underlying index is built by screening for financial health and dividend sustainability. Beats CUD on yield, trails on recent returns. An unhedged version is available.</t>
  </si>
  <si>
    <t>ZUD-T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</si>
</sst>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0"/>
      <color theme="1"/>
      <name val="Arial"/>
      <family val="2"/>
    </font>
    <font>
      <b/>
      <sz val="11"/>
      <color theme="1"/>
      <name val="Calibri"/>
      <family val="2"/>
      <scheme val="minor"/>
    </font>
    <font>
      <sz val="9"/>
      <color theme="1"/>
      <name val="Arial"/>
      <family val="2"/>
    </font>
    <font>
      <b/>
      <i/>
      <sz val="11"/>
      <color theme="1"/>
      <name val="Calibri"/>
      <family val="2"/>
      <scheme val="minor"/>
    </font>
    <font>
      <sz val="11"/>
      <name val="Calibri"/>
      <family val="2"/>
      <scheme val="minor"/>
    </font>
    <font>
      <b/>
      <sz val="28"/>
      <color theme="0"/>
      <name val="Calibri"/>
      <family val="2"/>
      <scheme val="minor"/>
    </font>
    <font>
      <b/>
      <sz val="11"/>
      <name val="Calibri"/>
      <family val="2"/>
      <scheme val="minor"/>
    </font>
    <font>
      <i/>
      <sz val="1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9" tint="0.79998168889431442"/>
        <bgColor indexed="64"/>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80">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0" fillId="0" borderId="0" xfId="0"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3" fillId="4" borderId="0" xfId="0" applyFont="1" applyFill="1" applyAlignment="1">
      <alignment horizontal="right" vertical="center" wrapText="1"/>
    </xf>
    <xf numFmtId="15" fontId="3" fillId="2" borderId="0" xfId="0" applyNumberFormat="1" applyFont="1" applyFill="1" applyAlignment="1">
      <alignment horizontal="right" vertical="center"/>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0" fillId="0" borderId="0" xfId="0" applyFont="1" applyFill="1" applyAlignment="1">
      <alignment horizontal="left"/>
    </xf>
    <xf numFmtId="0" fontId="2" fillId="0" borderId="0" xfId="0" applyFont="1" applyFill="1" applyAlignment="1">
      <alignment wrapText="1"/>
    </xf>
    <xf numFmtId="0" fontId="0" fillId="0" borderId="0" xfId="0" applyFont="1" applyFill="1" applyAlignment="1">
      <alignment horizontal="center"/>
    </xf>
    <xf numFmtId="0" fontId="0" fillId="0" borderId="0" xfId="0" applyFont="1" applyFill="1" applyAlignment="1">
      <alignment horizontal="right"/>
    </xf>
    <xf numFmtId="3" fontId="0" fillId="0" borderId="0" xfId="0" applyNumberFormat="1" applyFont="1" applyFill="1" applyAlignment="1">
      <alignment horizontal="center"/>
    </xf>
    <xf numFmtId="14" fontId="0" fillId="0" borderId="0" xfId="0" applyNumberFormat="1" applyFont="1" applyFill="1" applyAlignment="1">
      <alignment horizontal="right"/>
    </xf>
    <xf numFmtId="164" fontId="0" fillId="0" borderId="0" xfId="0" applyNumberFormat="1" applyFont="1" applyFill="1" applyAlignment="1">
      <alignment horizontal="right"/>
    </xf>
    <xf numFmtId="2" fontId="0" fillId="0" borderId="0" xfId="0" applyNumberFormat="1" applyFont="1" applyFill="1" applyAlignment="1">
      <alignment horizontal="right"/>
    </xf>
    <xf numFmtId="3" fontId="0" fillId="0" borderId="0" xfId="0" applyNumberFormat="1" applyFont="1" applyFill="1" applyAlignment="1">
      <alignment horizontal="right"/>
    </xf>
    <xf numFmtId="0" fontId="2" fillId="5" borderId="1" xfId="0" applyFont="1" applyFill="1" applyBorder="1" applyAlignment="1">
      <alignment wrapText="1"/>
    </xf>
    <xf numFmtId="0" fontId="2" fillId="5" borderId="1" xfId="0" applyFont="1" applyFill="1" applyBorder="1" applyAlignment="1">
      <alignment horizontal="left" wrapText="1"/>
    </xf>
    <xf numFmtId="0" fontId="2" fillId="5" borderId="1" xfId="0" applyFont="1" applyFill="1" applyBorder="1" applyAlignment="1">
      <alignment horizontal="right" wrapText="1"/>
    </xf>
    <xf numFmtId="0" fontId="2" fillId="5" borderId="1" xfId="0" applyFont="1" applyFill="1" applyBorder="1" applyAlignment="1">
      <alignment horizontal="center" wrapText="1"/>
    </xf>
    <xf numFmtId="0" fontId="5" fillId="0" borderId="3" xfId="0" applyFont="1" applyFill="1" applyBorder="1" applyAlignment="1">
      <alignment horizontal="right"/>
    </xf>
    <xf numFmtId="164" fontId="5" fillId="0" borderId="3" xfId="0" applyNumberFormat="1" applyFont="1" applyFill="1" applyBorder="1" applyAlignment="1">
      <alignment horizontal="right"/>
    </xf>
    <xf numFmtId="0" fontId="5" fillId="0" borderId="3" xfId="0" applyFont="1" applyFill="1" applyBorder="1" applyAlignment="1">
      <alignment horizontal="left"/>
    </xf>
    <xf numFmtId="2" fontId="5" fillId="0" borderId="3"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3" xfId="0" applyNumberFormat="1" applyFont="1" applyFill="1" applyBorder="1" applyAlignment="1">
      <alignment horizontal="center"/>
    </xf>
    <xf numFmtId="14" fontId="5" fillId="0" borderId="4" xfId="0" applyNumberFormat="1" applyFont="1" applyFill="1" applyBorder="1" applyAlignment="1">
      <alignment horizontal="right"/>
    </xf>
    <xf numFmtId="0" fontId="5" fillId="0" borderId="5" xfId="0" applyFont="1" applyFill="1" applyBorder="1"/>
    <xf numFmtId="0" fontId="5" fillId="0" borderId="0" xfId="0" applyFont="1" applyFill="1" applyBorder="1" applyAlignment="1">
      <alignment horizontal="left"/>
    </xf>
    <xf numFmtId="164" fontId="5" fillId="0" borderId="0" xfId="0" applyNumberFormat="1" applyFont="1" applyFill="1" applyBorder="1" applyAlignment="1">
      <alignment horizontal="right"/>
    </xf>
    <xf numFmtId="0" fontId="5" fillId="0" borderId="0" xfId="0" applyFont="1" applyFill="1" applyBorder="1" applyAlignment="1">
      <alignment horizontal="right"/>
    </xf>
    <xf numFmtId="2" fontId="5" fillId="0" borderId="0" xfId="0" applyNumberFormat="1" applyFont="1" applyFill="1" applyBorder="1" applyAlignment="1">
      <alignment horizontal="right"/>
    </xf>
    <xf numFmtId="0" fontId="5" fillId="0" borderId="0" xfId="0" applyFont="1" applyFill="1" applyBorder="1" applyAlignment="1">
      <alignment horizontal="center"/>
    </xf>
    <xf numFmtId="0" fontId="5" fillId="0" borderId="6" xfId="0" applyFont="1" applyFill="1" applyBorder="1" applyAlignment="1">
      <alignment horizontal="right"/>
    </xf>
    <xf numFmtId="3" fontId="5" fillId="0" borderId="0" xfId="0" applyNumberFormat="1" applyFont="1" applyFill="1" applyBorder="1" applyAlignment="1">
      <alignment horizontal="right"/>
    </xf>
    <xf numFmtId="3" fontId="5" fillId="0" borderId="0" xfId="0" applyNumberFormat="1" applyFont="1" applyFill="1" applyBorder="1" applyAlignment="1">
      <alignment horizontal="center"/>
    </xf>
    <xf numFmtId="14" fontId="5" fillId="0" borderId="6" xfId="0" applyNumberFormat="1" applyFont="1" applyFill="1" applyBorder="1" applyAlignment="1">
      <alignment horizontal="right"/>
    </xf>
    <xf numFmtId="0" fontId="5" fillId="0" borderId="0" xfId="0" applyFont="1" applyFill="1" applyAlignment="1">
      <alignment horizontal="left"/>
    </xf>
    <xf numFmtId="0" fontId="8" fillId="0" borderId="1" xfId="0" applyFont="1" applyFill="1" applyBorder="1" applyAlignment="1">
      <alignment wrapText="1"/>
    </xf>
    <xf numFmtId="0" fontId="8" fillId="0" borderId="8" xfId="0" applyFont="1" applyFill="1" applyBorder="1" applyAlignment="1">
      <alignment wrapText="1"/>
    </xf>
    <xf numFmtId="0" fontId="5" fillId="0" borderId="3" xfId="0" applyNumberFormat="1" applyFont="1" applyFill="1" applyBorder="1" applyAlignment="1">
      <alignment horizontal="center"/>
    </xf>
    <xf numFmtId="0" fontId="5" fillId="0" borderId="3" xfId="0" applyFont="1" applyFill="1" applyBorder="1" applyAlignment="1">
      <alignment horizontal="center"/>
    </xf>
    <xf numFmtId="0" fontId="7" fillId="0" borderId="2" xfId="0" applyFont="1" applyFill="1" applyBorder="1"/>
    <xf numFmtId="0" fontId="7" fillId="0" borderId="5" xfId="0" applyFont="1" applyFill="1" applyBorder="1"/>
    <xf numFmtId="0" fontId="5" fillId="0" borderId="0" xfId="0"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0" xfId="0" applyNumberFormat="1" applyFont="1" applyFill="1" applyBorder="1" applyAlignment="1">
      <alignment horizontal="center" wrapText="1"/>
    </xf>
    <xf numFmtId="0" fontId="5" fillId="0" borderId="0" xfId="0" applyFont="1" applyFill="1" applyBorder="1" applyAlignment="1">
      <alignment horizontal="left" wrapText="1"/>
    </xf>
    <xf numFmtId="0" fontId="5" fillId="0" borderId="0" xfId="0" applyNumberFormat="1" applyFont="1" applyFill="1" applyBorder="1" applyAlignment="1">
      <alignment horizontal="center"/>
    </xf>
    <xf numFmtId="14" fontId="5" fillId="0" borderId="6" xfId="0" applyNumberFormat="1" applyFont="1" applyFill="1" applyBorder="1" applyAlignment="1">
      <alignment horizontal="right" wrapText="1"/>
    </xf>
    <xf numFmtId="0" fontId="5" fillId="0" borderId="0" xfId="0" applyFont="1" applyFill="1" applyBorder="1" applyAlignment="1">
      <alignment horizontal="center" wrapText="1"/>
    </xf>
    <xf numFmtId="0" fontId="5" fillId="0" borderId="6" xfId="0" applyFont="1" applyFill="1" applyBorder="1" applyAlignment="1">
      <alignment horizontal="right" wrapText="1"/>
    </xf>
    <xf numFmtId="0" fontId="5" fillId="0" borderId="0" xfId="0" applyFont="1" applyFill="1" applyAlignment="1">
      <alignment horizontal="right"/>
    </xf>
    <xf numFmtId="0" fontId="7" fillId="0" borderId="5" xfId="0" applyFont="1" applyFill="1" applyBorder="1" applyAlignment="1">
      <alignment wrapText="1"/>
    </xf>
    <xf numFmtId="0" fontId="5" fillId="0" borderId="0" xfId="0" applyFont="1" applyFill="1" applyBorder="1" applyAlignment="1">
      <alignment wrapText="1"/>
    </xf>
    <xf numFmtId="3" fontId="5" fillId="0" borderId="0" xfId="0" applyNumberFormat="1" applyFont="1" applyFill="1" applyBorder="1" applyAlignment="1">
      <alignment wrapText="1"/>
    </xf>
    <xf numFmtId="0" fontId="5" fillId="0" borderId="3" xfId="0" applyFont="1" applyFill="1" applyBorder="1" applyAlignment="1">
      <alignment horizontal="left" wrapText="1"/>
    </xf>
    <xf numFmtId="0" fontId="8" fillId="0" borderId="5" xfId="0" applyFont="1" applyFill="1" applyBorder="1" applyAlignment="1">
      <alignment wrapText="1"/>
    </xf>
    <xf numFmtId="0" fontId="8" fillId="0" borderId="0" xfId="0" applyFont="1" applyFill="1" applyBorder="1" applyAlignment="1">
      <alignment wrapText="1"/>
    </xf>
    <xf numFmtId="0" fontId="8" fillId="0" borderId="0" xfId="0" applyFont="1" applyFill="1" applyBorder="1" applyAlignment="1">
      <alignment horizontal="center" wrapText="1"/>
    </xf>
    <xf numFmtId="0" fontId="8" fillId="0" borderId="6" xfId="0" applyFont="1" applyFill="1" applyBorder="1" applyAlignment="1">
      <alignment wrapText="1"/>
    </xf>
    <xf numFmtId="0" fontId="8" fillId="0" borderId="7" xfId="0" applyFont="1" applyFill="1" applyBorder="1" applyAlignment="1"/>
    <xf numFmtId="0" fontId="8" fillId="0" borderId="1" xfId="0" applyFont="1" applyFill="1" applyBorder="1" applyAlignment="1">
      <alignment horizontal="center" wrapText="1"/>
    </xf>
    <xf numFmtId="10" fontId="5" fillId="0" borderId="0" xfId="0" applyNumberFormat="1" applyFont="1" applyFill="1" applyBorder="1" applyAlignment="1">
      <alignment horizontal="left"/>
    </xf>
    <xf numFmtId="10" fontId="5" fillId="0" borderId="3" xfId="0" applyNumberFormat="1" applyFont="1" applyFill="1" applyBorder="1" applyAlignment="1">
      <alignment horizontal="left"/>
    </xf>
    <xf numFmtId="0" fontId="6" fillId="6" borderId="0" xfId="0" applyFont="1" applyFill="1" applyAlignment="1">
      <alignment vertical="top"/>
    </xf>
    <xf numFmtId="0" fontId="8" fillId="0" borderId="7" xfId="0" applyFont="1" applyFill="1" applyBorder="1" applyAlignment="1">
      <alignment wrapText="1"/>
    </xf>
    <xf numFmtId="0" fontId="8" fillId="0" borderId="1" xfId="0" applyFont="1" applyFill="1" applyBorder="1" applyAlignment="1">
      <alignment wrapText="1"/>
    </xf>
    <xf numFmtId="0" fontId="8" fillId="0" borderId="8" xfId="0" applyFont="1" applyFill="1" applyBorder="1" applyAlignment="1">
      <alignment wrapText="1"/>
    </xf>
    <xf numFmtId="0" fontId="4" fillId="0" borderId="10" xfId="0" applyFont="1" applyFill="1" applyBorder="1" applyAlignment="1">
      <alignment wrapText="1"/>
    </xf>
    <xf numFmtId="0" fontId="4" fillId="0" borderId="9" xfId="0" applyFont="1" applyFill="1" applyBorder="1" applyAlignment="1">
      <alignment wrapText="1"/>
    </xf>
    <xf numFmtId="0" fontId="4" fillId="0" borderId="1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workbookViewId="0">
      <pane ySplit="2" topLeftCell="A3" activePane="bottomLeft" state="frozen"/>
      <selection pane="bottomLeft" activeCell="B7" sqref="B7"/>
    </sheetView>
  </sheetViews>
  <sheetFormatPr defaultColWidth="9.140625" defaultRowHeight="15" x14ac:dyDescent="0.25"/>
  <cols>
    <col min="1" max="1" width="58.140625" style="4" customWidth="1"/>
    <col min="2" max="2" width="6.85546875" style="15" customWidth="1"/>
    <col min="3" max="3" width="7.140625" style="18" customWidth="1"/>
    <col min="4" max="4" width="6.28515625" style="18" customWidth="1"/>
    <col min="5" max="5" width="6.7109375" style="18" customWidth="1"/>
    <col min="6" max="6" width="8.140625" style="18" customWidth="1"/>
    <col min="7" max="7" width="6" style="18" customWidth="1"/>
    <col min="8" max="8" width="8" style="18" customWidth="1"/>
    <col min="9" max="9" width="3.42578125" style="17" customWidth="1"/>
    <col min="10" max="10" width="9.28515625" style="15" customWidth="1"/>
    <col min="11" max="11" width="18.140625" style="15" customWidth="1"/>
    <col min="12" max="12" width="30.85546875" style="15" customWidth="1"/>
    <col min="13" max="13" width="10.7109375" style="17" customWidth="1"/>
    <col min="14" max="15" width="10.85546875" style="17" customWidth="1"/>
    <col min="16" max="16" width="12.5703125" style="18" customWidth="1"/>
    <col min="17" max="16384" width="9.140625" style="4"/>
  </cols>
  <sheetData>
    <row r="1" spans="1:16" ht="70.900000000000006" customHeight="1" x14ac:dyDescent="0.25">
      <c r="A1" s="73" t="s">
        <v>67</v>
      </c>
      <c r="B1" s="73"/>
      <c r="C1" s="73"/>
      <c r="D1" s="73"/>
      <c r="E1" s="73"/>
      <c r="F1" s="73"/>
      <c r="G1" s="73"/>
      <c r="H1" s="73"/>
      <c r="I1" s="73"/>
      <c r="J1" s="73"/>
      <c r="K1" s="73"/>
      <c r="L1" s="73"/>
      <c r="M1" s="73"/>
      <c r="N1" s="73"/>
      <c r="O1" s="73"/>
      <c r="P1" s="73"/>
    </row>
    <row r="2" spans="1:16" s="16" customFormat="1" ht="60" x14ac:dyDescent="0.25">
      <c r="A2" s="24" t="s">
        <v>0</v>
      </c>
      <c r="B2" s="25" t="s">
        <v>1</v>
      </c>
      <c r="C2" s="26" t="s">
        <v>22</v>
      </c>
      <c r="D2" s="26" t="s">
        <v>66</v>
      </c>
      <c r="E2" s="26" t="s">
        <v>3</v>
      </c>
      <c r="F2" s="26" t="s">
        <v>23</v>
      </c>
      <c r="G2" s="26" t="s">
        <v>24</v>
      </c>
      <c r="H2" s="26" t="s">
        <v>69</v>
      </c>
      <c r="I2" s="27"/>
      <c r="J2" s="25" t="s">
        <v>35</v>
      </c>
      <c r="K2" s="25" t="s">
        <v>61</v>
      </c>
      <c r="L2" s="25" t="s">
        <v>20</v>
      </c>
      <c r="M2" s="27" t="s">
        <v>68</v>
      </c>
      <c r="N2" s="27" t="s">
        <v>70</v>
      </c>
      <c r="O2" s="27" t="s">
        <v>71</v>
      </c>
      <c r="P2" s="26" t="s">
        <v>2</v>
      </c>
    </row>
    <row r="3" spans="1:16" x14ac:dyDescent="0.25">
      <c r="A3" s="51" t="s">
        <v>27</v>
      </c>
      <c r="B3" s="36" t="s">
        <v>52</v>
      </c>
      <c r="C3" s="37">
        <v>1223</v>
      </c>
      <c r="D3" s="38">
        <v>0.33</v>
      </c>
      <c r="E3" s="38">
        <v>0.01</v>
      </c>
      <c r="F3" s="39">
        <v>29.18</v>
      </c>
      <c r="G3" s="52">
        <v>2.6</v>
      </c>
      <c r="H3" s="53">
        <v>15345</v>
      </c>
      <c r="I3" s="54"/>
      <c r="J3" s="55" t="s">
        <v>18</v>
      </c>
      <c r="K3" s="36" t="s">
        <v>101</v>
      </c>
      <c r="L3" s="55" t="s">
        <v>97</v>
      </c>
      <c r="M3" s="56">
        <v>26.4</v>
      </c>
      <c r="N3" s="40">
        <v>19.600000000000001</v>
      </c>
      <c r="O3" s="40" t="s">
        <v>19</v>
      </c>
      <c r="P3" s="57">
        <v>41352</v>
      </c>
    </row>
    <row r="4" spans="1:16" x14ac:dyDescent="0.25">
      <c r="A4" s="35"/>
      <c r="B4" s="36"/>
      <c r="C4" s="52"/>
      <c r="D4" s="38"/>
      <c r="E4" s="38"/>
      <c r="F4" s="39"/>
      <c r="G4" s="52"/>
      <c r="H4" s="52"/>
      <c r="I4" s="58"/>
      <c r="J4" s="55"/>
      <c r="K4" s="36" t="s">
        <v>100</v>
      </c>
      <c r="L4" s="55" t="s">
        <v>98</v>
      </c>
      <c r="M4" s="40"/>
      <c r="N4" s="40"/>
      <c r="O4" s="40"/>
      <c r="P4" s="59"/>
    </row>
    <row r="5" spans="1:16" x14ac:dyDescent="0.25">
      <c r="A5" s="35"/>
      <c r="B5" s="36"/>
      <c r="C5" s="52"/>
      <c r="D5" s="38"/>
      <c r="E5" s="38"/>
      <c r="F5" s="60"/>
      <c r="G5" s="52"/>
      <c r="H5" s="52"/>
      <c r="I5" s="58"/>
      <c r="J5" s="55"/>
      <c r="K5" s="45" t="s">
        <v>36</v>
      </c>
      <c r="L5" s="36" t="s">
        <v>99</v>
      </c>
      <c r="M5" s="40"/>
      <c r="N5" s="40"/>
      <c r="O5" s="40"/>
      <c r="P5" s="59"/>
    </row>
    <row r="6" spans="1:16" x14ac:dyDescent="0.25">
      <c r="A6" s="74" t="s">
        <v>130</v>
      </c>
      <c r="B6" s="75"/>
      <c r="C6" s="75"/>
      <c r="D6" s="75"/>
      <c r="E6" s="75"/>
      <c r="F6" s="75"/>
      <c r="G6" s="75"/>
      <c r="H6" s="75"/>
      <c r="I6" s="75"/>
      <c r="J6" s="75"/>
      <c r="K6" s="75"/>
      <c r="L6" s="75"/>
      <c r="M6" s="75"/>
      <c r="N6" s="75"/>
      <c r="O6" s="75"/>
      <c r="P6" s="76"/>
    </row>
    <row r="7" spans="1:16" x14ac:dyDescent="0.25">
      <c r="A7" s="61" t="s">
        <v>129</v>
      </c>
      <c r="B7" s="62" t="s">
        <v>148</v>
      </c>
      <c r="C7" s="62">
        <v>257</v>
      </c>
      <c r="D7" s="62">
        <v>0.34</v>
      </c>
      <c r="E7" s="62">
        <v>0.02</v>
      </c>
      <c r="F7" s="62">
        <v>22.06</v>
      </c>
      <c r="G7" s="62">
        <v>2.7</v>
      </c>
      <c r="H7" s="63">
        <v>6227</v>
      </c>
      <c r="I7" s="62"/>
      <c r="J7" s="62" t="s">
        <v>18</v>
      </c>
      <c r="K7" s="36" t="s">
        <v>101</v>
      </c>
      <c r="L7" s="64" t="s">
        <v>97</v>
      </c>
      <c r="M7" s="58">
        <v>15.9</v>
      </c>
      <c r="N7" s="58">
        <v>10.9</v>
      </c>
      <c r="O7" s="58" t="s">
        <v>19</v>
      </c>
      <c r="P7" s="57">
        <v>41352</v>
      </c>
    </row>
    <row r="8" spans="1:16" x14ac:dyDescent="0.25">
      <c r="A8" s="65"/>
      <c r="B8" s="66"/>
      <c r="C8" s="66"/>
      <c r="D8" s="66"/>
      <c r="E8" s="66"/>
      <c r="F8" s="66"/>
      <c r="G8" s="66"/>
      <c r="H8" s="66"/>
      <c r="I8" s="66"/>
      <c r="J8" s="66"/>
      <c r="K8" s="36" t="s">
        <v>100</v>
      </c>
      <c r="L8" s="55" t="s">
        <v>98</v>
      </c>
      <c r="M8" s="67"/>
      <c r="N8" s="67"/>
      <c r="O8" s="67"/>
      <c r="P8" s="68"/>
    </row>
    <row r="9" spans="1:16" x14ac:dyDescent="0.25">
      <c r="A9" s="65"/>
      <c r="B9" s="66"/>
      <c r="C9" s="66"/>
      <c r="D9" s="66"/>
      <c r="E9" s="66"/>
      <c r="F9" s="66"/>
      <c r="G9" s="66"/>
      <c r="H9" s="66"/>
      <c r="I9" s="66"/>
      <c r="J9" s="66"/>
      <c r="K9" s="45" t="s">
        <v>36</v>
      </c>
      <c r="L9" s="36" t="s">
        <v>99</v>
      </c>
      <c r="M9" s="67"/>
      <c r="N9" s="67"/>
      <c r="O9" s="67"/>
      <c r="P9" s="68"/>
    </row>
    <row r="10" spans="1:16" x14ac:dyDescent="0.25">
      <c r="A10" s="69" t="s">
        <v>146</v>
      </c>
      <c r="B10" s="46"/>
      <c r="C10" s="46"/>
      <c r="D10" s="46"/>
      <c r="E10" s="46"/>
      <c r="F10" s="46"/>
      <c r="G10" s="46"/>
      <c r="H10" s="46"/>
      <c r="I10" s="46"/>
      <c r="J10" s="46"/>
      <c r="K10" s="46"/>
      <c r="L10" s="46"/>
      <c r="M10" s="70"/>
      <c r="N10" s="70"/>
      <c r="O10" s="70"/>
      <c r="P10" s="47"/>
    </row>
    <row r="11" spans="1:16" x14ac:dyDescent="0.25">
      <c r="A11" s="51" t="s">
        <v>62</v>
      </c>
      <c r="B11" s="36" t="s">
        <v>53</v>
      </c>
      <c r="C11" s="37">
        <v>576</v>
      </c>
      <c r="D11" s="38">
        <v>0.66</v>
      </c>
      <c r="E11" s="38">
        <v>0</v>
      </c>
      <c r="F11" s="39">
        <v>37.590000000000003</v>
      </c>
      <c r="G11" s="38">
        <v>1.9</v>
      </c>
      <c r="H11" s="42">
        <v>7632</v>
      </c>
      <c r="I11" s="43"/>
      <c r="J11" s="36" t="s">
        <v>18</v>
      </c>
      <c r="K11" s="36" t="s">
        <v>40</v>
      </c>
      <c r="L11" s="71" t="s">
        <v>132</v>
      </c>
      <c r="M11" s="40">
        <v>12.4</v>
      </c>
      <c r="N11" s="40">
        <v>10.1</v>
      </c>
      <c r="O11" s="40">
        <v>13.4</v>
      </c>
      <c r="P11" s="44">
        <v>40799</v>
      </c>
    </row>
    <row r="12" spans="1:16" x14ac:dyDescent="0.25">
      <c r="A12" s="35"/>
      <c r="B12" s="36"/>
      <c r="C12" s="37"/>
      <c r="D12" s="38"/>
      <c r="E12" s="38"/>
      <c r="F12" s="39"/>
      <c r="G12" s="38"/>
      <c r="H12" s="42"/>
      <c r="I12" s="43"/>
      <c r="J12" s="36"/>
      <c r="K12" s="36" t="s">
        <v>44</v>
      </c>
      <c r="L12" s="71" t="s">
        <v>102</v>
      </c>
      <c r="M12" s="40"/>
      <c r="N12" s="40"/>
      <c r="O12" s="40"/>
      <c r="P12" s="41"/>
    </row>
    <row r="13" spans="1:16" x14ac:dyDescent="0.25">
      <c r="A13" s="35"/>
      <c r="B13" s="36"/>
      <c r="C13" s="37"/>
      <c r="D13" s="38"/>
      <c r="E13" s="38"/>
      <c r="F13" s="39"/>
      <c r="G13" s="38"/>
      <c r="H13" s="42"/>
      <c r="I13" s="43"/>
      <c r="J13" s="36"/>
      <c r="K13" s="36" t="s">
        <v>41</v>
      </c>
      <c r="L13" s="71" t="s">
        <v>133</v>
      </c>
      <c r="M13" s="40"/>
      <c r="N13" s="40"/>
      <c r="O13" s="40"/>
      <c r="P13" s="41"/>
    </row>
    <row r="14" spans="1:16" x14ac:dyDescent="0.25">
      <c r="A14" s="74" t="s">
        <v>131</v>
      </c>
      <c r="B14" s="75"/>
      <c r="C14" s="75"/>
      <c r="D14" s="75"/>
      <c r="E14" s="75"/>
      <c r="F14" s="75"/>
      <c r="G14" s="75"/>
      <c r="H14" s="75"/>
      <c r="I14" s="75"/>
      <c r="J14" s="75"/>
      <c r="K14" s="75"/>
      <c r="L14" s="75"/>
      <c r="M14" s="75"/>
      <c r="N14" s="75"/>
      <c r="O14" s="75"/>
      <c r="P14" s="76"/>
    </row>
    <row r="15" spans="1:16" x14ac:dyDescent="0.25">
      <c r="A15" s="50" t="s">
        <v>63</v>
      </c>
      <c r="B15" s="30" t="s">
        <v>54</v>
      </c>
      <c r="C15" s="29">
        <v>224</v>
      </c>
      <c r="D15" s="28">
        <v>0.33</v>
      </c>
      <c r="E15" s="28">
        <v>0.01</v>
      </c>
      <c r="F15" s="31">
        <v>27.14</v>
      </c>
      <c r="G15" s="28">
        <v>2.7</v>
      </c>
      <c r="H15" s="32">
        <v>5696</v>
      </c>
      <c r="I15" s="33"/>
      <c r="J15" s="30" t="s">
        <v>18</v>
      </c>
      <c r="K15" s="36" t="s">
        <v>103</v>
      </c>
      <c r="L15" s="72" t="s">
        <v>106</v>
      </c>
      <c r="M15" s="49">
        <v>8.1</v>
      </c>
      <c r="N15" s="49">
        <v>6.8</v>
      </c>
      <c r="O15" s="49" t="s">
        <v>19</v>
      </c>
      <c r="P15" s="34">
        <v>41135</v>
      </c>
    </row>
    <row r="16" spans="1:16" x14ac:dyDescent="0.25">
      <c r="A16" s="35"/>
      <c r="B16" s="36"/>
      <c r="C16" s="37"/>
      <c r="D16" s="38"/>
      <c r="E16" s="38"/>
      <c r="F16" s="39"/>
      <c r="G16" s="38"/>
      <c r="H16" s="42"/>
      <c r="I16" s="43"/>
      <c r="J16" s="36"/>
      <c r="K16" s="45" t="s">
        <v>104</v>
      </c>
      <c r="L16" s="71" t="s">
        <v>107</v>
      </c>
      <c r="M16" s="40"/>
      <c r="N16" s="40"/>
      <c r="O16" s="40"/>
      <c r="P16" s="41"/>
    </row>
    <row r="17" spans="1:16" x14ac:dyDescent="0.25">
      <c r="A17" s="35"/>
      <c r="B17" s="36"/>
      <c r="C17" s="37"/>
      <c r="D17" s="38"/>
      <c r="E17" s="38"/>
      <c r="F17" s="39"/>
      <c r="G17" s="38"/>
      <c r="H17" s="42"/>
      <c r="I17" s="43"/>
      <c r="J17" s="36"/>
      <c r="K17" s="36" t="s">
        <v>105</v>
      </c>
      <c r="L17" s="45" t="s">
        <v>108</v>
      </c>
      <c r="M17" s="40"/>
      <c r="N17" s="40"/>
      <c r="O17" s="40"/>
      <c r="P17" s="41"/>
    </row>
    <row r="18" spans="1:16" x14ac:dyDescent="0.25">
      <c r="A18" s="74" t="s">
        <v>147</v>
      </c>
      <c r="B18" s="75"/>
      <c r="C18" s="75"/>
      <c r="D18" s="75"/>
      <c r="E18" s="75"/>
      <c r="F18" s="75"/>
      <c r="G18" s="75"/>
      <c r="H18" s="75"/>
      <c r="I18" s="75"/>
      <c r="J18" s="75"/>
      <c r="K18" s="75"/>
      <c r="L18" s="75"/>
      <c r="M18" s="75"/>
      <c r="N18" s="75"/>
      <c r="O18" s="75"/>
      <c r="P18" s="76"/>
    </row>
    <row r="19" spans="1:16" x14ac:dyDescent="0.25">
      <c r="A19" s="50" t="s">
        <v>64</v>
      </c>
      <c r="B19" s="30" t="s">
        <v>55</v>
      </c>
      <c r="C19" s="29">
        <v>156</v>
      </c>
      <c r="D19" s="28">
        <v>0.66</v>
      </c>
      <c r="E19" s="28">
        <v>0.01</v>
      </c>
      <c r="F19" s="31">
        <v>19.28</v>
      </c>
      <c r="G19" s="28">
        <v>3.4</v>
      </c>
      <c r="H19" s="32">
        <v>9474</v>
      </c>
      <c r="I19" s="33"/>
      <c r="J19" s="30" t="s">
        <v>18</v>
      </c>
      <c r="K19" s="30" t="s">
        <v>134</v>
      </c>
      <c r="L19" s="72" t="s">
        <v>110</v>
      </c>
      <c r="M19" s="49">
        <v>16</v>
      </c>
      <c r="N19" s="49">
        <v>7</v>
      </c>
      <c r="O19" s="49">
        <v>8.3000000000000007</v>
      </c>
      <c r="P19" s="34">
        <v>39462</v>
      </c>
    </row>
    <row r="20" spans="1:16" x14ac:dyDescent="0.25">
      <c r="A20" s="35"/>
      <c r="B20" s="36"/>
      <c r="C20" s="37"/>
      <c r="D20" s="38"/>
      <c r="E20" s="38"/>
      <c r="F20" s="39"/>
      <c r="G20" s="38"/>
      <c r="H20" s="38"/>
      <c r="I20" s="40"/>
      <c r="J20" s="36"/>
      <c r="K20" s="36" t="s">
        <v>135</v>
      </c>
      <c r="L20" s="71" t="s">
        <v>109</v>
      </c>
      <c r="M20" s="40"/>
      <c r="N20" s="40"/>
      <c r="O20" s="40"/>
      <c r="P20" s="41"/>
    </row>
    <row r="21" spans="1:16" x14ac:dyDescent="0.25">
      <c r="A21" s="35"/>
      <c r="B21" s="36"/>
      <c r="C21" s="37"/>
      <c r="D21" s="38"/>
      <c r="E21" s="38"/>
      <c r="F21" s="39"/>
      <c r="G21" s="38"/>
      <c r="H21" s="38"/>
      <c r="I21" s="40"/>
      <c r="J21" s="36"/>
      <c r="K21" s="36" t="s">
        <v>43</v>
      </c>
      <c r="L21" s="71" t="s">
        <v>111</v>
      </c>
      <c r="M21" s="40"/>
      <c r="N21" s="40"/>
      <c r="O21" s="40"/>
      <c r="P21" s="41"/>
    </row>
    <row r="22" spans="1:16" x14ac:dyDescent="0.25">
      <c r="A22" s="74" t="s">
        <v>141</v>
      </c>
      <c r="B22" s="75"/>
      <c r="C22" s="75"/>
      <c r="D22" s="75"/>
      <c r="E22" s="75"/>
      <c r="F22" s="75"/>
      <c r="G22" s="75"/>
      <c r="H22" s="75"/>
      <c r="I22" s="75"/>
      <c r="J22" s="75"/>
      <c r="K22" s="75"/>
      <c r="L22" s="75"/>
      <c r="M22" s="75"/>
      <c r="N22" s="75"/>
      <c r="O22" s="75"/>
      <c r="P22" s="76"/>
    </row>
    <row r="23" spans="1:16" x14ac:dyDescent="0.25">
      <c r="A23" s="50" t="s">
        <v>28</v>
      </c>
      <c r="B23" s="30" t="s">
        <v>56</v>
      </c>
      <c r="C23" s="29">
        <v>35</v>
      </c>
      <c r="D23" s="28">
        <v>0.92</v>
      </c>
      <c r="E23" s="28">
        <v>0.14000000000000001</v>
      </c>
      <c r="F23" s="31">
        <v>13.89</v>
      </c>
      <c r="G23" s="28">
        <v>1.8</v>
      </c>
      <c r="H23" s="32">
        <v>7122</v>
      </c>
      <c r="I23" s="33"/>
      <c r="J23" s="30" t="s">
        <v>18</v>
      </c>
      <c r="K23" s="36" t="s">
        <v>117</v>
      </c>
      <c r="L23" s="45" t="s">
        <v>125</v>
      </c>
      <c r="M23" s="48">
        <v>17.7</v>
      </c>
      <c r="N23" s="49">
        <v>7.3</v>
      </c>
      <c r="O23" s="49" t="s">
        <v>19</v>
      </c>
      <c r="P23" s="34">
        <v>41192</v>
      </c>
    </row>
    <row r="24" spans="1:16" x14ac:dyDescent="0.25">
      <c r="A24" s="35"/>
      <c r="B24" s="36"/>
      <c r="C24" s="37"/>
      <c r="D24" s="38"/>
      <c r="E24" s="38"/>
      <c r="F24" s="39"/>
      <c r="G24" s="38"/>
      <c r="H24" s="38"/>
      <c r="I24" s="40"/>
      <c r="J24" s="36"/>
      <c r="K24" s="36" t="s">
        <v>118</v>
      </c>
      <c r="L24" s="45" t="s">
        <v>136</v>
      </c>
      <c r="M24" s="40"/>
      <c r="N24" s="40"/>
      <c r="O24" s="40"/>
      <c r="P24" s="41"/>
    </row>
    <row r="25" spans="1:16" x14ac:dyDescent="0.25">
      <c r="A25" s="35"/>
      <c r="B25" s="36"/>
      <c r="C25" s="37"/>
      <c r="D25" s="38"/>
      <c r="E25" s="38"/>
      <c r="F25" s="39"/>
      <c r="G25" s="38"/>
      <c r="H25" s="38"/>
      <c r="I25" s="40"/>
      <c r="J25" s="36"/>
      <c r="K25" s="45" t="s">
        <v>42</v>
      </c>
      <c r="L25" s="45" t="s">
        <v>119</v>
      </c>
      <c r="M25" s="40"/>
      <c r="N25" s="40"/>
      <c r="O25" s="40"/>
      <c r="P25" s="41"/>
    </row>
    <row r="26" spans="1:16" ht="15" customHeight="1" x14ac:dyDescent="0.25">
      <c r="A26" s="74" t="s">
        <v>142</v>
      </c>
      <c r="B26" s="75"/>
      <c r="C26" s="75"/>
      <c r="D26" s="75"/>
      <c r="E26" s="75"/>
      <c r="F26" s="75"/>
      <c r="G26" s="75"/>
      <c r="H26" s="75"/>
      <c r="I26" s="75"/>
      <c r="J26" s="75"/>
      <c r="K26" s="75"/>
      <c r="L26" s="75"/>
      <c r="M26" s="75"/>
      <c r="N26" s="75"/>
      <c r="O26" s="75"/>
      <c r="P26" s="76"/>
    </row>
    <row r="27" spans="1:16" x14ac:dyDescent="0.25">
      <c r="A27" s="50" t="s">
        <v>29</v>
      </c>
      <c r="B27" s="30" t="s">
        <v>57</v>
      </c>
      <c r="C27" s="29">
        <v>263</v>
      </c>
      <c r="D27" s="28">
        <v>0.92</v>
      </c>
      <c r="E27" s="28">
        <v>0.03</v>
      </c>
      <c r="F27" s="31">
        <v>21.14</v>
      </c>
      <c r="G27" s="28">
        <v>2.2999999999999998</v>
      </c>
      <c r="H27" s="32">
        <v>7937</v>
      </c>
      <c r="I27" s="33"/>
      <c r="J27" s="55" t="s">
        <v>18</v>
      </c>
      <c r="K27" s="36" t="s">
        <v>120</v>
      </c>
      <c r="L27" s="72" t="s">
        <v>123</v>
      </c>
      <c r="M27" s="49">
        <v>19.600000000000001</v>
      </c>
      <c r="N27" s="49">
        <v>13.5</v>
      </c>
      <c r="O27" s="49">
        <v>14.7</v>
      </c>
      <c r="P27" s="34">
        <v>40379</v>
      </c>
    </row>
    <row r="28" spans="1:16" x14ac:dyDescent="0.25">
      <c r="A28" s="35"/>
      <c r="B28" s="36"/>
      <c r="C28" s="37"/>
      <c r="D28" s="38"/>
      <c r="E28" s="38"/>
      <c r="F28" s="39"/>
      <c r="G28" s="38"/>
      <c r="H28" s="38"/>
      <c r="I28" s="40"/>
      <c r="J28" s="36"/>
      <c r="K28" s="45" t="s">
        <v>121</v>
      </c>
      <c r="L28" s="71" t="s">
        <v>39</v>
      </c>
      <c r="M28" s="40"/>
      <c r="N28" s="40"/>
      <c r="O28" s="40"/>
      <c r="P28" s="41"/>
    </row>
    <row r="29" spans="1:16" x14ac:dyDescent="0.25">
      <c r="A29" s="35"/>
      <c r="B29" s="36"/>
      <c r="C29" s="37"/>
      <c r="D29" s="38"/>
      <c r="E29" s="38"/>
      <c r="F29" s="39"/>
      <c r="G29" s="38"/>
      <c r="H29" s="38"/>
      <c r="I29" s="40"/>
      <c r="J29" s="36"/>
      <c r="K29" s="36" t="s">
        <v>122</v>
      </c>
      <c r="L29" s="71" t="s">
        <v>124</v>
      </c>
      <c r="M29" s="40"/>
      <c r="N29" s="40"/>
      <c r="O29" s="40"/>
      <c r="P29" s="41"/>
    </row>
    <row r="30" spans="1:16" x14ac:dyDescent="0.25">
      <c r="A30" s="74" t="s">
        <v>143</v>
      </c>
      <c r="B30" s="75"/>
      <c r="C30" s="75"/>
      <c r="D30" s="75"/>
      <c r="E30" s="75"/>
      <c r="F30" s="75"/>
      <c r="G30" s="75"/>
      <c r="H30" s="75"/>
      <c r="I30" s="75"/>
      <c r="J30" s="75"/>
      <c r="K30" s="75"/>
      <c r="L30" s="75"/>
      <c r="M30" s="75"/>
      <c r="N30" s="75"/>
      <c r="O30" s="75"/>
      <c r="P30" s="76"/>
    </row>
    <row r="31" spans="1:16" x14ac:dyDescent="0.25">
      <c r="A31" s="50" t="s">
        <v>38</v>
      </c>
      <c r="B31" s="30" t="s">
        <v>58</v>
      </c>
      <c r="C31" s="29">
        <v>387</v>
      </c>
      <c r="D31" s="28">
        <v>0.43</v>
      </c>
      <c r="E31" s="28">
        <v>0.03</v>
      </c>
      <c r="F31" s="31">
        <v>31.2</v>
      </c>
      <c r="G31" s="28">
        <v>1.9</v>
      </c>
      <c r="H31" s="32">
        <v>2709</v>
      </c>
      <c r="I31" s="33"/>
      <c r="J31" s="30" t="s">
        <v>18</v>
      </c>
      <c r="K31" s="30" t="s">
        <v>112</v>
      </c>
      <c r="L31" s="30" t="s">
        <v>51</v>
      </c>
      <c r="M31" s="48">
        <v>26.7</v>
      </c>
      <c r="N31" s="49">
        <v>16.399999999999999</v>
      </c>
      <c r="O31" s="49" t="s">
        <v>19</v>
      </c>
      <c r="P31" s="34">
        <v>41648</v>
      </c>
    </row>
    <row r="32" spans="1:16" x14ac:dyDescent="0.25">
      <c r="A32" s="35"/>
      <c r="B32" s="36"/>
      <c r="C32" s="37"/>
      <c r="D32" s="38"/>
      <c r="E32" s="38"/>
      <c r="F32" s="39"/>
      <c r="G32" s="38"/>
      <c r="H32" s="42"/>
      <c r="I32" s="43"/>
      <c r="J32" s="36"/>
      <c r="K32" s="36" t="s">
        <v>113</v>
      </c>
      <c r="L32" s="36" t="s">
        <v>115</v>
      </c>
      <c r="M32" s="40"/>
      <c r="N32" s="40"/>
      <c r="O32" s="40"/>
      <c r="P32" s="44"/>
    </row>
    <row r="33" spans="1:16" x14ac:dyDescent="0.25">
      <c r="A33" s="35"/>
      <c r="B33" s="36"/>
      <c r="C33" s="37"/>
      <c r="D33" s="38"/>
      <c r="E33" s="38"/>
      <c r="F33" s="39"/>
      <c r="G33" s="38"/>
      <c r="H33" s="42"/>
      <c r="I33" s="43"/>
      <c r="J33" s="36"/>
      <c r="K33" s="36" t="s">
        <v>114</v>
      </c>
      <c r="L33" s="36" t="s">
        <v>116</v>
      </c>
      <c r="M33" s="40"/>
      <c r="N33" s="40"/>
      <c r="O33" s="40"/>
      <c r="P33" s="44"/>
    </row>
    <row r="34" spans="1:16" x14ac:dyDescent="0.25">
      <c r="A34" s="74" t="s">
        <v>140</v>
      </c>
      <c r="B34" s="75"/>
      <c r="C34" s="75"/>
      <c r="D34" s="75"/>
      <c r="E34" s="75"/>
      <c r="F34" s="75"/>
      <c r="G34" s="75"/>
      <c r="H34" s="75"/>
      <c r="I34" s="75"/>
      <c r="J34" s="75"/>
      <c r="K34" s="75"/>
      <c r="L34" s="75"/>
      <c r="M34" s="75"/>
      <c r="N34" s="75"/>
      <c r="O34" s="75"/>
      <c r="P34" s="76"/>
    </row>
    <row r="35" spans="1:16" x14ac:dyDescent="0.25">
      <c r="A35" s="50" t="s">
        <v>30</v>
      </c>
      <c r="B35" s="30" t="s">
        <v>59</v>
      </c>
      <c r="C35" s="29">
        <v>333</v>
      </c>
      <c r="D35" s="28">
        <v>0.54</v>
      </c>
      <c r="E35" s="28">
        <v>0.25</v>
      </c>
      <c r="F35" s="31">
        <v>25.15</v>
      </c>
      <c r="G35" s="28">
        <v>2.9</v>
      </c>
      <c r="H35" s="32">
        <v>7027</v>
      </c>
      <c r="I35" s="33"/>
      <c r="J35" s="30" t="s">
        <v>18</v>
      </c>
      <c r="K35" s="30" t="s">
        <v>137</v>
      </c>
      <c r="L35" s="36" t="s">
        <v>94</v>
      </c>
      <c r="M35" s="48">
        <v>18.5</v>
      </c>
      <c r="N35" s="49">
        <v>8.3000000000000007</v>
      </c>
      <c r="O35" s="49" t="s">
        <v>19</v>
      </c>
      <c r="P35" s="34">
        <v>41648</v>
      </c>
    </row>
    <row r="36" spans="1:16" x14ac:dyDescent="0.25">
      <c r="A36" s="35"/>
      <c r="B36" s="36"/>
      <c r="C36" s="37"/>
      <c r="D36" s="38"/>
      <c r="E36" s="38"/>
      <c r="F36" s="39"/>
      <c r="G36" s="38"/>
      <c r="H36" s="38"/>
      <c r="I36" s="40"/>
      <c r="J36" s="36"/>
      <c r="K36" s="36" t="s">
        <v>138</v>
      </c>
      <c r="L36" s="45" t="s">
        <v>95</v>
      </c>
      <c r="M36" s="40"/>
      <c r="N36" s="40"/>
      <c r="O36" s="40"/>
      <c r="P36" s="41"/>
    </row>
    <row r="37" spans="1:16" x14ac:dyDescent="0.25">
      <c r="A37" s="35"/>
      <c r="B37" s="36"/>
      <c r="C37" s="37"/>
      <c r="D37" s="38"/>
      <c r="E37" s="38"/>
      <c r="F37" s="39"/>
      <c r="G37" s="38"/>
      <c r="H37" s="38"/>
      <c r="I37" s="40"/>
      <c r="J37" s="36"/>
      <c r="K37" s="36" t="s">
        <v>139</v>
      </c>
      <c r="L37" s="36" t="s">
        <v>96</v>
      </c>
      <c r="M37" s="40"/>
      <c r="N37" s="40"/>
      <c r="O37" s="40"/>
      <c r="P37" s="41"/>
    </row>
    <row r="38" spans="1:16" x14ac:dyDescent="0.25">
      <c r="A38" s="74" t="s">
        <v>144</v>
      </c>
      <c r="B38" s="75"/>
      <c r="C38" s="75"/>
      <c r="D38" s="75"/>
      <c r="E38" s="75"/>
      <c r="F38" s="75"/>
      <c r="G38" s="75"/>
      <c r="H38" s="75"/>
      <c r="I38" s="75"/>
      <c r="J38" s="75"/>
      <c r="K38" s="75"/>
      <c r="L38" s="75"/>
      <c r="M38" s="75"/>
      <c r="N38" s="75"/>
      <c r="O38" s="75"/>
      <c r="P38" s="76"/>
    </row>
    <row r="39" spans="1:16" x14ac:dyDescent="0.25">
      <c r="A39" s="50" t="s">
        <v>31</v>
      </c>
      <c r="B39" s="30" t="s">
        <v>60</v>
      </c>
      <c r="C39" s="29">
        <v>319</v>
      </c>
      <c r="D39" s="31">
        <v>0.3</v>
      </c>
      <c r="E39" s="28">
        <v>0</v>
      </c>
      <c r="F39" s="31">
        <v>42.34</v>
      </c>
      <c r="G39" s="28">
        <v>1.4</v>
      </c>
      <c r="H39" s="32">
        <v>6538</v>
      </c>
      <c r="I39" s="33"/>
      <c r="J39" s="30" t="s">
        <v>65</v>
      </c>
      <c r="K39" s="30" t="s">
        <v>89</v>
      </c>
      <c r="L39" s="30" t="s">
        <v>92</v>
      </c>
      <c r="M39" s="48">
        <v>24.9</v>
      </c>
      <c r="N39" s="49">
        <v>16.399999999999999</v>
      </c>
      <c r="O39" s="49" t="s">
        <v>19</v>
      </c>
      <c r="P39" s="34">
        <v>41488</v>
      </c>
    </row>
    <row r="40" spans="1:16" x14ac:dyDescent="0.25">
      <c r="A40" s="35"/>
      <c r="B40" s="36"/>
      <c r="C40" s="37"/>
      <c r="D40" s="38"/>
      <c r="E40" s="38"/>
      <c r="F40" s="39"/>
      <c r="G40" s="38"/>
      <c r="H40" s="38"/>
      <c r="I40" s="40"/>
      <c r="J40" s="36"/>
      <c r="K40" s="36" t="s">
        <v>91</v>
      </c>
      <c r="L40" s="36" t="s">
        <v>37</v>
      </c>
      <c r="M40" s="40"/>
      <c r="N40" s="40"/>
      <c r="O40" s="40"/>
      <c r="P40" s="41"/>
    </row>
    <row r="41" spans="1:16" x14ac:dyDescent="0.25">
      <c r="A41" s="35"/>
      <c r="B41" s="36"/>
      <c r="C41" s="37"/>
      <c r="D41" s="38"/>
      <c r="E41" s="38"/>
      <c r="F41" s="39"/>
      <c r="G41" s="38"/>
      <c r="H41" s="38"/>
      <c r="I41" s="40"/>
      <c r="J41" s="36"/>
      <c r="K41" s="36" t="s">
        <v>90</v>
      </c>
      <c r="L41" s="36" t="s">
        <v>93</v>
      </c>
      <c r="M41" s="40"/>
      <c r="N41" s="40"/>
      <c r="O41" s="40"/>
      <c r="P41" s="41"/>
    </row>
    <row r="42" spans="1:16" ht="15.75" thickBot="1" x14ac:dyDescent="0.3">
      <c r="A42" s="74" t="s">
        <v>145</v>
      </c>
      <c r="B42" s="75"/>
      <c r="C42" s="75"/>
      <c r="D42" s="75"/>
      <c r="E42" s="75"/>
      <c r="F42" s="75"/>
      <c r="G42" s="75"/>
      <c r="H42" s="75"/>
      <c r="I42" s="75"/>
      <c r="J42" s="75"/>
      <c r="K42" s="75"/>
      <c r="L42" s="75"/>
      <c r="M42" s="75"/>
      <c r="N42" s="75"/>
      <c r="O42" s="75"/>
      <c r="P42" s="76"/>
    </row>
    <row r="43" spans="1:16" ht="33.75" customHeight="1" thickBot="1" x14ac:dyDescent="0.3">
      <c r="A43" s="77" t="s">
        <v>72</v>
      </c>
      <c r="B43" s="78"/>
      <c r="C43" s="78"/>
      <c r="D43" s="78"/>
      <c r="E43" s="78"/>
      <c r="F43" s="78"/>
      <c r="G43" s="78"/>
      <c r="H43" s="78"/>
      <c r="I43" s="78"/>
      <c r="J43" s="78"/>
      <c r="K43" s="78"/>
      <c r="L43" s="78"/>
      <c r="M43" s="78"/>
      <c r="N43" s="78"/>
      <c r="O43" s="78"/>
      <c r="P43" s="79"/>
    </row>
    <row r="44" spans="1:16" x14ac:dyDescent="0.25">
      <c r="C44" s="21"/>
      <c r="F44" s="22"/>
    </row>
    <row r="45" spans="1:16" x14ac:dyDescent="0.25">
      <c r="C45" s="21"/>
      <c r="F45" s="22"/>
    </row>
    <row r="46" spans="1:16" x14ac:dyDescent="0.25">
      <c r="C46" s="21"/>
      <c r="F46" s="22"/>
    </row>
    <row r="47" spans="1:16" x14ac:dyDescent="0.25">
      <c r="C47" s="21"/>
      <c r="F47" s="22"/>
      <c r="H47" s="23"/>
      <c r="I47" s="19"/>
    </row>
    <row r="48" spans="1:16" x14ac:dyDescent="0.25">
      <c r="C48" s="21"/>
      <c r="F48" s="22"/>
    </row>
    <row r="49" spans="16:16" x14ac:dyDescent="0.25">
      <c r="P49" s="20"/>
    </row>
  </sheetData>
  <mergeCells count="11">
    <mergeCell ref="A43:P43"/>
    <mergeCell ref="A42:P42"/>
    <mergeCell ref="A26:P26"/>
    <mergeCell ref="A30:P30"/>
    <mergeCell ref="A34:P34"/>
    <mergeCell ref="A38:P38"/>
    <mergeCell ref="A1:P1"/>
    <mergeCell ref="A6:P6"/>
    <mergeCell ref="A18:P18"/>
    <mergeCell ref="A14:P14"/>
    <mergeCell ref="A22:P22"/>
  </mergeCell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30"/>
    </sheetView>
  </sheetViews>
  <sheetFormatPr defaultRowHeight="15" x14ac:dyDescent="0.25"/>
  <sheetData>
    <row r="1" spans="1:7" x14ac:dyDescent="0.25">
      <c r="A1" s="5" t="s">
        <v>126</v>
      </c>
      <c r="B1" s="6">
        <v>21.38</v>
      </c>
      <c r="C1" s="6">
        <v>21.41</v>
      </c>
      <c r="D1" s="6">
        <v>21.38</v>
      </c>
      <c r="E1" s="7">
        <v>4728</v>
      </c>
      <c r="F1" s="3"/>
    </row>
    <row r="2" spans="1:7" x14ac:dyDescent="0.25">
      <c r="A2" s="8" t="s">
        <v>127</v>
      </c>
      <c r="B2" s="9">
        <v>21.45</v>
      </c>
      <c r="C2" s="9">
        <v>21.46</v>
      </c>
      <c r="D2" s="9">
        <v>21.39</v>
      </c>
      <c r="E2" s="10">
        <v>1663</v>
      </c>
      <c r="F2" s="1"/>
      <c r="G2" s="11"/>
    </row>
    <row r="3" spans="1:7" x14ac:dyDescent="0.25">
      <c r="A3" s="5" t="s">
        <v>128</v>
      </c>
      <c r="B3" s="6">
        <v>21.3</v>
      </c>
      <c r="C3" s="6">
        <v>21.33</v>
      </c>
      <c r="D3" s="6">
        <v>21.25</v>
      </c>
      <c r="E3" s="6">
        <v>640</v>
      </c>
      <c r="F3" s="1"/>
      <c r="G3" s="13"/>
    </row>
    <row r="4" spans="1:7" x14ac:dyDescent="0.25">
      <c r="A4" s="8" t="s">
        <v>73</v>
      </c>
      <c r="B4" s="9">
        <v>21.6</v>
      </c>
      <c r="C4" s="9">
        <v>21.6</v>
      </c>
      <c r="D4" s="9">
        <v>21.2</v>
      </c>
      <c r="E4" s="10">
        <v>6404</v>
      </c>
      <c r="F4" s="1"/>
      <c r="G4" s="13"/>
    </row>
    <row r="5" spans="1:7" x14ac:dyDescent="0.25">
      <c r="A5" s="5" t="s">
        <v>74</v>
      </c>
      <c r="B5" s="6">
        <v>21.16</v>
      </c>
      <c r="C5" s="6">
        <v>21.16</v>
      </c>
      <c r="D5" s="6">
        <v>21.1</v>
      </c>
      <c r="E5" s="7">
        <v>1541</v>
      </c>
      <c r="F5" s="1"/>
      <c r="G5" s="13"/>
    </row>
    <row r="6" spans="1:7" x14ac:dyDescent="0.25">
      <c r="A6" s="8" t="s">
        <v>75</v>
      </c>
      <c r="B6" s="9">
        <v>21.2</v>
      </c>
      <c r="C6" s="9">
        <v>21.27</v>
      </c>
      <c r="D6" s="9">
        <v>21.2</v>
      </c>
      <c r="E6" s="10">
        <v>1996</v>
      </c>
      <c r="F6" s="1"/>
      <c r="G6" s="13"/>
    </row>
    <row r="7" spans="1:7" x14ac:dyDescent="0.25">
      <c r="A7" s="5" t="s">
        <v>76</v>
      </c>
      <c r="B7" s="6">
        <v>21</v>
      </c>
      <c r="C7" s="6">
        <v>21</v>
      </c>
      <c r="D7" s="6">
        <v>21</v>
      </c>
      <c r="E7" s="6">
        <v>555</v>
      </c>
      <c r="F7" s="1"/>
      <c r="G7" s="13"/>
    </row>
    <row r="8" spans="1:7" x14ac:dyDescent="0.25">
      <c r="A8" s="8" t="s">
        <v>77</v>
      </c>
      <c r="B8" s="9">
        <v>20.94</v>
      </c>
      <c r="C8" s="9">
        <v>20.97</v>
      </c>
      <c r="D8" s="9">
        <v>20.88</v>
      </c>
      <c r="E8" s="10">
        <v>2930</v>
      </c>
      <c r="F8" s="1"/>
      <c r="G8" s="13"/>
    </row>
    <row r="9" spans="1:7" x14ac:dyDescent="0.25">
      <c r="A9" s="5" t="s">
        <v>78</v>
      </c>
      <c r="B9" s="6">
        <v>20.77</v>
      </c>
      <c r="C9" s="6">
        <v>20.93</v>
      </c>
      <c r="D9" s="6">
        <v>20.77</v>
      </c>
      <c r="E9" s="7">
        <v>15075</v>
      </c>
      <c r="F9" s="1"/>
      <c r="G9" s="13"/>
    </row>
    <row r="10" spans="1:7" x14ac:dyDescent="0.25">
      <c r="A10" s="8" t="s">
        <v>79</v>
      </c>
      <c r="B10" s="9">
        <v>21.03</v>
      </c>
      <c r="C10" s="9">
        <v>21.11</v>
      </c>
      <c r="D10" s="9">
        <v>21.03</v>
      </c>
      <c r="E10" s="10">
        <v>1824</v>
      </c>
      <c r="F10" s="1"/>
      <c r="G10" s="13"/>
    </row>
    <row r="11" spans="1:7" x14ac:dyDescent="0.25">
      <c r="A11" s="5" t="s">
        <v>80</v>
      </c>
      <c r="B11" s="6">
        <v>21.13</v>
      </c>
      <c r="C11" s="6">
        <v>21.14</v>
      </c>
      <c r="D11" s="6">
        <v>21.13</v>
      </c>
      <c r="E11" s="7">
        <v>1995</v>
      </c>
      <c r="F11" s="1"/>
      <c r="G11" s="13"/>
    </row>
    <row r="12" spans="1:7" x14ac:dyDescent="0.25">
      <c r="A12" s="8" t="s">
        <v>81</v>
      </c>
      <c r="B12" s="9">
        <v>20.92</v>
      </c>
      <c r="C12" s="9">
        <v>20.92</v>
      </c>
      <c r="D12" s="9">
        <v>20.8</v>
      </c>
      <c r="E12" s="10">
        <v>1575</v>
      </c>
      <c r="F12" s="1"/>
      <c r="G12" s="13"/>
    </row>
    <row r="13" spans="1:7" x14ac:dyDescent="0.25">
      <c r="A13" s="5" t="s">
        <v>45</v>
      </c>
      <c r="B13" s="6">
        <v>20.75</v>
      </c>
      <c r="C13" s="6">
        <v>20.78</v>
      </c>
      <c r="D13" s="6">
        <v>20.75</v>
      </c>
      <c r="E13" s="7">
        <v>9810</v>
      </c>
      <c r="F13" s="1"/>
      <c r="G13" s="13"/>
    </row>
    <row r="14" spans="1:7" x14ac:dyDescent="0.25">
      <c r="A14" s="8" t="s">
        <v>46</v>
      </c>
      <c r="B14" s="9">
        <v>20.8</v>
      </c>
      <c r="C14" s="9">
        <v>20.8</v>
      </c>
      <c r="D14" s="9">
        <v>20.8</v>
      </c>
      <c r="E14" s="9">
        <v>194</v>
      </c>
      <c r="F14" s="1"/>
      <c r="G14" s="13"/>
    </row>
    <row r="15" spans="1:7" x14ac:dyDescent="0.25">
      <c r="A15" s="5" t="s">
        <v>82</v>
      </c>
      <c r="B15" s="6">
        <v>20.79</v>
      </c>
      <c r="C15" s="6">
        <v>20.79</v>
      </c>
      <c r="D15" s="6">
        <v>20.79</v>
      </c>
      <c r="E15" s="6">
        <v>0</v>
      </c>
      <c r="F15" s="1"/>
      <c r="G15" s="13"/>
    </row>
    <row r="16" spans="1:7" x14ac:dyDescent="0.25">
      <c r="A16" s="8" t="s">
        <v>83</v>
      </c>
      <c r="B16" s="9">
        <v>20.79</v>
      </c>
      <c r="C16" s="9">
        <v>20.84</v>
      </c>
      <c r="D16" s="9">
        <v>20.78</v>
      </c>
      <c r="E16" s="10">
        <v>1348</v>
      </c>
      <c r="F16" s="1"/>
      <c r="G16" s="13"/>
    </row>
    <row r="17" spans="1:7" x14ac:dyDescent="0.25">
      <c r="A17" s="5" t="s">
        <v>47</v>
      </c>
      <c r="B17" s="6">
        <v>20.55</v>
      </c>
      <c r="C17" s="6">
        <v>20.55</v>
      </c>
      <c r="D17" s="6">
        <v>20.45</v>
      </c>
      <c r="E17" s="7">
        <v>1184</v>
      </c>
      <c r="F17" s="1"/>
      <c r="G17" s="13"/>
    </row>
    <row r="18" spans="1:7" x14ac:dyDescent="0.25">
      <c r="A18" s="8" t="s">
        <v>48</v>
      </c>
      <c r="B18" s="9">
        <v>20.3</v>
      </c>
      <c r="C18" s="9">
        <v>20.3</v>
      </c>
      <c r="D18" s="9">
        <v>20.27</v>
      </c>
      <c r="E18" s="10">
        <v>3343</v>
      </c>
      <c r="F18" s="1"/>
      <c r="G18" s="13"/>
    </row>
    <row r="19" spans="1:7" x14ac:dyDescent="0.25">
      <c r="A19" s="5" t="s">
        <v>49</v>
      </c>
      <c r="B19" s="6">
        <v>20.27</v>
      </c>
      <c r="C19" s="6">
        <v>20.27</v>
      </c>
      <c r="D19" s="6">
        <v>20.27</v>
      </c>
      <c r="E19" s="6">
        <v>379</v>
      </c>
      <c r="F19" s="1"/>
      <c r="G19" s="13"/>
    </row>
    <row r="20" spans="1:7" x14ac:dyDescent="0.25">
      <c r="A20" s="8" t="s">
        <v>84</v>
      </c>
      <c r="B20" s="9">
        <v>20.155000000000001</v>
      </c>
      <c r="C20" s="9">
        <v>20.18</v>
      </c>
      <c r="D20" s="9">
        <v>20.155000000000001</v>
      </c>
      <c r="E20" s="10">
        <v>17011</v>
      </c>
      <c r="F20" s="1"/>
      <c r="G20" s="13"/>
    </row>
    <row r="21" spans="1:7" x14ac:dyDescent="0.25">
      <c r="A21" s="5" t="s">
        <v>85</v>
      </c>
      <c r="B21" s="6">
        <v>20.100000000000001</v>
      </c>
      <c r="C21" s="6">
        <v>20.100000000000001</v>
      </c>
      <c r="D21" s="6">
        <v>20.100000000000001</v>
      </c>
      <c r="E21" s="6">
        <v>250</v>
      </c>
      <c r="F21" s="1"/>
      <c r="G21" s="13"/>
    </row>
    <row r="22" spans="1:7" x14ac:dyDescent="0.25">
      <c r="A22" s="8" t="s">
        <v>50</v>
      </c>
      <c r="B22" s="9">
        <v>19.97</v>
      </c>
      <c r="C22" s="9">
        <v>20.05</v>
      </c>
      <c r="D22" s="9">
        <v>19.97</v>
      </c>
      <c r="E22" s="9">
        <v>200</v>
      </c>
      <c r="F22" s="1"/>
      <c r="G22" s="13"/>
    </row>
    <row r="23" spans="1:7" x14ac:dyDescent="0.25">
      <c r="A23" s="5" t="s">
        <v>32</v>
      </c>
      <c r="B23" s="6">
        <v>19.95</v>
      </c>
      <c r="C23" s="6">
        <v>19.95</v>
      </c>
      <c r="D23" s="6">
        <v>19.95</v>
      </c>
      <c r="E23" s="6">
        <v>0</v>
      </c>
      <c r="F23" s="1"/>
      <c r="G23" s="13"/>
    </row>
    <row r="24" spans="1:7" x14ac:dyDescent="0.25">
      <c r="A24" s="8" t="s">
        <v>33</v>
      </c>
      <c r="B24" s="9">
        <v>19.95</v>
      </c>
      <c r="C24" s="9">
        <v>19.95</v>
      </c>
      <c r="D24" s="9">
        <v>19.95</v>
      </c>
      <c r="E24" s="9">
        <v>0</v>
      </c>
      <c r="F24" s="1"/>
      <c r="G24" s="13"/>
    </row>
    <row r="25" spans="1:7" x14ac:dyDescent="0.25">
      <c r="A25" s="5" t="s">
        <v>86</v>
      </c>
      <c r="B25" s="6">
        <v>19.95</v>
      </c>
      <c r="C25" s="6">
        <v>19.95</v>
      </c>
      <c r="D25" s="6">
        <v>19.899999999999999</v>
      </c>
      <c r="E25" s="7">
        <v>1786</v>
      </c>
      <c r="F25" s="1"/>
      <c r="G25" s="13"/>
    </row>
    <row r="26" spans="1:7" x14ac:dyDescent="0.25">
      <c r="A26" s="8" t="s">
        <v>87</v>
      </c>
      <c r="B26" s="9">
        <v>19.899999999999999</v>
      </c>
      <c r="C26" s="9">
        <v>19.940000000000001</v>
      </c>
      <c r="D26" s="9">
        <v>19.84</v>
      </c>
      <c r="E26" s="10">
        <v>16503</v>
      </c>
      <c r="F26" s="1"/>
      <c r="G26" s="13"/>
    </row>
    <row r="27" spans="1:7" x14ac:dyDescent="0.25">
      <c r="A27" s="5" t="s">
        <v>34</v>
      </c>
      <c r="B27" s="6">
        <v>20</v>
      </c>
      <c r="C27" s="6">
        <v>20.100000000000001</v>
      </c>
      <c r="D27" s="6">
        <v>20</v>
      </c>
      <c r="E27" s="7">
        <v>1053</v>
      </c>
      <c r="F27" s="1"/>
      <c r="G27" s="13"/>
    </row>
    <row r="28" spans="1:7" x14ac:dyDescent="0.25">
      <c r="A28" s="8" t="s">
        <v>26</v>
      </c>
      <c r="B28" s="9">
        <v>20.149999999999999</v>
      </c>
      <c r="C28" s="9">
        <v>20.149999999999999</v>
      </c>
      <c r="D28" s="9">
        <v>20.149999999999999</v>
      </c>
      <c r="E28" s="9">
        <v>376</v>
      </c>
      <c r="F28" s="1"/>
      <c r="G28" s="13"/>
    </row>
    <row r="29" spans="1:7" x14ac:dyDescent="0.25">
      <c r="A29" s="5" t="s">
        <v>25</v>
      </c>
      <c r="B29" s="6">
        <v>20.12</v>
      </c>
      <c r="C29" s="6">
        <v>20.260000000000002</v>
      </c>
      <c r="D29" s="6">
        <v>20.11</v>
      </c>
      <c r="E29" s="7">
        <v>17945</v>
      </c>
      <c r="F29" s="1"/>
      <c r="G29" s="13"/>
    </row>
    <row r="30" spans="1:7" x14ac:dyDescent="0.25">
      <c r="A30" s="8" t="s">
        <v>88</v>
      </c>
      <c r="B30" s="9">
        <v>20.239999999999998</v>
      </c>
      <c r="C30" s="9">
        <v>20.239999999999998</v>
      </c>
      <c r="D30" s="9">
        <v>20.239999999999998</v>
      </c>
      <c r="E30" s="9">
        <v>733</v>
      </c>
      <c r="F30" s="1"/>
      <c r="G30" s="13"/>
    </row>
    <row r="31" spans="1:7" x14ac:dyDescent="0.25">
      <c r="A31" s="12"/>
      <c r="B31" s="13"/>
      <c r="C31" s="13"/>
      <c r="D31" s="13"/>
      <c r="E31" s="13"/>
      <c r="F31" s="14"/>
      <c r="G31" s="13"/>
    </row>
    <row r="32" spans="1:7" x14ac:dyDescent="0.25">
      <c r="A32" s="12"/>
      <c r="B32" s="13"/>
      <c r="C32" s="13"/>
      <c r="D32" s="13"/>
      <c r="E32" s="13"/>
      <c r="F32" s="14"/>
      <c r="G32" s="13"/>
    </row>
    <row r="34" spans="5:6" x14ac:dyDescent="0.25">
      <c r="E34" s="2">
        <f>AVERAGE(E1:E33)</f>
        <v>3768.0333333333333</v>
      </c>
    </row>
    <row r="35" spans="5:6" x14ac:dyDescent="0.25">
      <c r="F35"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RowHeight="15" x14ac:dyDescent="0.25"/>
  <sheetData>
    <row r="1" spans="1:6" x14ac:dyDescent="0.25">
      <c r="A1" s="5" t="s">
        <v>21</v>
      </c>
      <c r="B1" s="6">
        <v>19.82</v>
      </c>
      <c r="C1" s="6">
        <v>19.82</v>
      </c>
      <c r="D1" s="6">
        <v>19.82</v>
      </c>
      <c r="E1" s="7">
        <v>5000</v>
      </c>
      <c r="F1" s="3"/>
    </row>
    <row r="2" spans="1:6" x14ac:dyDescent="0.25">
      <c r="A2" s="8" t="s">
        <v>4</v>
      </c>
      <c r="B2" s="9">
        <v>19.7</v>
      </c>
      <c r="C2" s="9">
        <v>19.7</v>
      </c>
      <c r="D2" s="9">
        <v>19.7</v>
      </c>
      <c r="E2" s="9">
        <v>0</v>
      </c>
      <c r="F2" s="1"/>
    </row>
    <row r="3" spans="1:6" x14ac:dyDescent="0.25">
      <c r="A3" s="5" t="s">
        <v>5</v>
      </c>
      <c r="B3" s="6">
        <v>19.7</v>
      </c>
      <c r="C3" s="6">
        <v>20.010000000000002</v>
      </c>
      <c r="D3" s="6">
        <v>19.7</v>
      </c>
      <c r="E3" s="7">
        <v>2080</v>
      </c>
      <c r="F3" s="1"/>
    </row>
    <row r="4" spans="1:6" x14ac:dyDescent="0.25">
      <c r="A4" s="8" t="s">
        <v>6</v>
      </c>
      <c r="B4" s="9">
        <v>19.86</v>
      </c>
      <c r="C4" s="9">
        <v>19.86</v>
      </c>
      <c r="D4" s="9">
        <v>19.86</v>
      </c>
      <c r="E4" s="10">
        <v>4695</v>
      </c>
      <c r="F4" s="1"/>
    </row>
    <row r="5" spans="1:6" x14ac:dyDescent="0.25">
      <c r="A5" s="5" t="s">
        <v>7</v>
      </c>
      <c r="B5" s="6">
        <v>19.86</v>
      </c>
      <c r="C5" s="6">
        <v>19.86</v>
      </c>
      <c r="D5" s="6">
        <v>19.86</v>
      </c>
      <c r="E5" s="6">
        <v>0</v>
      </c>
      <c r="F5" s="1"/>
    </row>
    <row r="6" spans="1:6" x14ac:dyDescent="0.25">
      <c r="A6" s="8" t="s">
        <v>8</v>
      </c>
      <c r="B6" s="9">
        <v>19.86</v>
      </c>
      <c r="C6" s="9">
        <v>19.86</v>
      </c>
      <c r="D6" s="9">
        <v>19.84</v>
      </c>
      <c r="E6" s="10">
        <v>3575</v>
      </c>
      <c r="F6" s="1"/>
    </row>
    <row r="7" spans="1:6" x14ac:dyDescent="0.25">
      <c r="A7" s="5" t="s">
        <v>9</v>
      </c>
      <c r="B7" s="6">
        <v>19.98</v>
      </c>
      <c r="C7" s="6">
        <v>19.98</v>
      </c>
      <c r="D7" s="6">
        <v>19.98</v>
      </c>
      <c r="E7" s="6">
        <v>0</v>
      </c>
      <c r="F7" s="1"/>
    </row>
    <row r="8" spans="1:6" x14ac:dyDescent="0.25">
      <c r="A8" s="8" t="s">
        <v>10</v>
      </c>
      <c r="B8" s="9">
        <v>19.98</v>
      </c>
      <c r="C8" s="9">
        <v>19.98</v>
      </c>
      <c r="D8" s="9">
        <v>19.98</v>
      </c>
      <c r="E8" s="9">
        <v>305</v>
      </c>
      <c r="F8" s="1"/>
    </row>
    <row r="9" spans="1:6" x14ac:dyDescent="0.25">
      <c r="A9" s="5" t="s">
        <v>11</v>
      </c>
      <c r="B9" s="6">
        <v>20</v>
      </c>
      <c r="C9" s="6">
        <v>20.2</v>
      </c>
      <c r="D9" s="6">
        <v>20</v>
      </c>
      <c r="E9" s="7">
        <v>2798</v>
      </c>
      <c r="F9" s="1"/>
    </row>
    <row r="10" spans="1:6" x14ac:dyDescent="0.25">
      <c r="A10" s="8" t="s">
        <v>12</v>
      </c>
      <c r="B10" s="9">
        <v>20.25</v>
      </c>
      <c r="C10" s="9">
        <v>20.3</v>
      </c>
      <c r="D10" s="9">
        <v>20.25</v>
      </c>
      <c r="E10" s="9">
        <v>670</v>
      </c>
      <c r="F10" s="1"/>
    </row>
    <row r="11" spans="1:6" x14ac:dyDescent="0.25">
      <c r="A11" s="5" t="s">
        <v>13</v>
      </c>
      <c r="B11" s="6">
        <v>20.350000000000001</v>
      </c>
      <c r="C11" s="6">
        <v>20.350000000000001</v>
      </c>
      <c r="D11" s="6">
        <v>20.32</v>
      </c>
      <c r="E11" s="7">
        <v>1154</v>
      </c>
      <c r="F11" s="1"/>
    </row>
    <row r="12" spans="1:6" x14ac:dyDescent="0.25">
      <c r="A12" s="8" t="s">
        <v>14</v>
      </c>
      <c r="B12" s="9">
        <v>20.420000000000002</v>
      </c>
      <c r="C12" s="9">
        <v>20.420000000000002</v>
      </c>
      <c r="D12" s="9">
        <v>20.420000000000002</v>
      </c>
      <c r="E12" s="9">
        <v>343</v>
      </c>
      <c r="F12" s="1"/>
    </row>
    <row r="13" spans="1:6" x14ac:dyDescent="0.25">
      <c r="A13" s="5" t="s">
        <v>15</v>
      </c>
      <c r="B13" s="6">
        <v>20.25</v>
      </c>
      <c r="C13" s="6">
        <v>20.25</v>
      </c>
      <c r="D13" s="6">
        <v>20.25</v>
      </c>
      <c r="E13" s="6">
        <v>0</v>
      </c>
      <c r="F13" s="1"/>
    </row>
    <row r="14" spans="1:6" x14ac:dyDescent="0.25">
      <c r="A14" s="8" t="s">
        <v>16</v>
      </c>
      <c r="B14" s="9">
        <v>20.25</v>
      </c>
      <c r="C14" s="9">
        <v>20.25</v>
      </c>
      <c r="D14" s="9">
        <v>20.21</v>
      </c>
      <c r="E14" s="9">
        <v>590</v>
      </c>
      <c r="F14" s="1"/>
    </row>
    <row r="15" spans="1:6" x14ac:dyDescent="0.25">
      <c r="A15" s="5" t="s">
        <v>17</v>
      </c>
      <c r="B15" s="6">
        <v>20.13</v>
      </c>
      <c r="C15" s="6">
        <v>20.13</v>
      </c>
      <c r="D15" s="6">
        <v>20.13</v>
      </c>
      <c r="E15" s="7">
        <v>1535</v>
      </c>
      <c r="F15" s="1"/>
    </row>
    <row r="22" spans="5:5" x14ac:dyDescent="0.25">
      <c r="E22" s="2">
        <f>AVERAGE(E1:E21)</f>
        <v>1516.3333333333333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Lundy, Matt</cp:lastModifiedBy>
  <cp:lastPrinted>2017-05-17T14:00:37Z</cp:lastPrinted>
  <dcterms:created xsi:type="dcterms:W3CDTF">2013-11-04T16:58:33Z</dcterms:created>
  <dcterms:modified xsi:type="dcterms:W3CDTF">2017-05-18T19:10:15Z</dcterms:modified>
</cp:coreProperties>
</file>