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1600" windowHeight="907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E34" i="2" l="1"/>
  <c r="E34" i="3" l="1"/>
</calcChain>
</file>

<file path=xl/sharedStrings.xml><?xml version="1.0" encoding="utf-8"?>
<sst xmlns="http://schemas.openxmlformats.org/spreadsheetml/2006/main" count="170" uniqueCount="134">
  <si>
    <t>Fund</t>
  </si>
  <si>
    <t>Ticker</t>
  </si>
  <si>
    <t>MER (%)</t>
  </si>
  <si>
    <t>TER (%)</t>
  </si>
  <si>
    <t>BMO S&amp;P 500 Index ETF</t>
  </si>
  <si>
    <t>BMO Low Volatility U.S. Equity ETF</t>
  </si>
  <si>
    <t>Horizons S&amp;P 500 Index ETF</t>
  </si>
  <si>
    <t>n/a</t>
  </si>
  <si>
    <t>ZSP-T</t>
  </si>
  <si>
    <t>ZLU-T</t>
  </si>
  <si>
    <t>HXS-T</t>
  </si>
  <si>
    <t>XMU-T</t>
  </si>
  <si>
    <t>VFV-T</t>
  </si>
  <si>
    <t>Feb 25</t>
  </si>
  <si>
    <t>Feb 24</t>
  </si>
  <si>
    <t>Feb 23</t>
  </si>
  <si>
    <t>Feb 20</t>
  </si>
  <si>
    <t>Feb 19</t>
  </si>
  <si>
    <t>Feb 18</t>
  </si>
  <si>
    <t>Feb 17</t>
  </si>
  <si>
    <t>Feb 16</t>
  </si>
  <si>
    <t>Feb 13</t>
  </si>
  <si>
    <t>Feb 12</t>
  </si>
  <si>
    <t>Feb 11</t>
  </si>
  <si>
    <t>Feb 10</t>
  </si>
  <si>
    <t>Feb 09</t>
  </si>
  <si>
    <t>Feb 06</t>
  </si>
  <si>
    <t>Feb 05</t>
  </si>
  <si>
    <t>Feb 04</t>
  </si>
  <si>
    <t>Feb 03</t>
  </si>
  <si>
    <t>Feb 02</t>
  </si>
  <si>
    <t>Jan 30</t>
  </si>
  <si>
    <t>Jan 29</t>
  </si>
  <si>
    <t>Jan 28</t>
  </si>
  <si>
    <t>Jan 27</t>
  </si>
  <si>
    <t>Jan 26</t>
  </si>
  <si>
    <t>Jan 23</t>
  </si>
  <si>
    <t>Jan 22</t>
  </si>
  <si>
    <t>Jan 21</t>
  </si>
  <si>
    <t>Jan 20</t>
  </si>
  <si>
    <t>Jan 19</t>
  </si>
  <si>
    <t>Jan 16</t>
  </si>
  <si>
    <t>Jan 15</t>
  </si>
  <si>
    <t>Vanguard S&amp;P 500 Index ETF</t>
  </si>
  <si>
    <t>Health care 14%</t>
  </si>
  <si>
    <t>Sources: ETF company websites, Globeinvestor.com</t>
  </si>
  <si>
    <t>iShares Core S&amp;P 500 Index ETF (CAD - Hedged)</t>
  </si>
  <si>
    <t>ULV.F-T</t>
  </si>
  <si>
    <t>Financials 15%</t>
  </si>
  <si>
    <t>XSP-T</t>
  </si>
  <si>
    <t>iShares Edge MSCI Minimum Volatility USA Index ETF</t>
  </si>
  <si>
    <t>2018 ETF Buyer's Guide Vol. 3 - U.S. Equity Funds</t>
  </si>
  <si>
    <t xml:space="preserve">5-yr 
</t>
  </si>
  <si>
    <t xml:space="preserve">3-yr 
</t>
  </si>
  <si>
    <t xml:space="preserve">1-yr 
</t>
  </si>
  <si>
    <t>Feb 22</t>
  </si>
  <si>
    <t>Feb 21</t>
  </si>
  <si>
    <t>Feb 15</t>
  </si>
  <si>
    <t>Feb 14</t>
  </si>
  <si>
    <t>Feb 08</t>
  </si>
  <si>
    <t>Feb 07</t>
  </si>
  <si>
    <t>Feb 01</t>
  </si>
  <si>
    <t>Jan 31</t>
  </si>
  <si>
    <t>Jan 25</t>
  </si>
  <si>
    <t>Jan 24</t>
  </si>
  <si>
    <t>ZDJ-T</t>
  </si>
  <si>
    <t>Industrials 25.5%</t>
  </si>
  <si>
    <t>Tech 18%</t>
  </si>
  <si>
    <t>Financials 17.5%</t>
  </si>
  <si>
    <t>Utilities 22.5%</t>
  </si>
  <si>
    <t>Financials 20%</t>
  </si>
  <si>
    <t>Industrials 17.5%</t>
  </si>
  <si>
    <t>Financials 15.5%</t>
  </si>
  <si>
    <t>Tech 25%</t>
  </si>
  <si>
    <t>Vanguard U.S. Total Market Index ETF (CAD-hedged)</t>
  </si>
  <si>
    <t>VUS-T</t>
  </si>
  <si>
    <t>Feb 28</t>
  </si>
  <si>
    <t>Feb 27</t>
  </si>
  <si>
    <t>Feb 26</t>
  </si>
  <si>
    <t>Utilities 21.5%</t>
  </si>
  <si>
    <t>Cons. Staples 17%</t>
  </si>
  <si>
    <t>Health care 17%</t>
  </si>
  <si>
    <t>Tech 21%</t>
  </si>
  <si>
    <t>Health care 16.5%</t>
  </si>
  <si>
    <t>Tech 24%</t>
  </si>
  <si>
    <t>Tech 19%</t>
  </si>
  <si>
    <t>Industrials 13.5%</t>
  </si>
  <si>
    <t>Mar 05</t>
  </si>
  <si>
    <t>Mar 02</t>
  </si>
  <si>
    <t>Mar 01</t>
  </si>
  <si>
    <t>Uses a screening process to find the 100 U.S. large companies that are least sensitive to moves in the broader stock market. Returns highlight the cost of holding a conservative equity ETF in the strong bull market of the past few years. Hedged version is ZLH. Was just short of a five-year track record on the date of publication.</t>
  </si>
  <si>
    <t xml:space="preserve">An increasingly popular ETF that provides a total return for the S&amp;P 500 in which moves in the underlying index and dividends are both reflected in the unit price. No dividends are paid in cash to unitholders. The high TER here reflects the cost of the derivative-based structure - the fund does not hold actual stocks. Well-suited for TFSAs, where dividends are subject to a U.S. withholding tax. </t>
  </si>
  <si>
    <t>PowerShares S&amp;P 500 Low Volatility Index ETF - CAD Hedged</t>
  </si>
  <si>
    <t>There are cheaper, better diversified options for U.S. exposure (most any S&amp;P 500 fund, for example). But the trading volumes show investors are dialled into this influential benchmark for the U.S. stock market.</t>
  </si>
  <si>
    <t>Total market refers to the fact that small- and medium-size companies make up roughly one-quarter of the underlying index. In the strong market conditions of the past five years, VUS has mildly underperformed hedged ETFs tracking the corporate heavyweights in the S&amp;P 500. The newer (and more popular) unhedged version is VUN.</t>
  </si>
  <si>
    <t>The Canadian market has a combined weighting in tech and health care of less than 5 per cent. You need exposure to the U.S. market to cover off these key sectors, and ZSP is a top contender. The hedged version is ZUE.</t>
  </si>
  <si>
    <t>The past year has seen a big surge of assets into this cheap, liquid vehicle for capturing the returns of the 500 largest U.S.-based companies, many of them global players. For hedged, try VSP.</t>
  </si>
  <si>
    <t>TSX avg. daily vol. (past 30 days)</t>
  </si>
  <si>
    <t>Distribution</t>
  </si>
  <si>
    <t>Top sector weightings</t>
  </si>
  <si>
    <t>Top stock holdings</t>
  </si>
  <si>
    <t>Assets ($-mil.)</t>
  </si>
  <si>
    <t>Recent price ($)</t>
  </si>
  <si>
    <t>Dividend yield (%)</t>
  </si>
  <si>
    <t>BMO Dow Jones Industrial Avg. Hedged to CAD Index ETF</t>
  </si>
  <si>
    <t>Boeing 10%</t>
  </si>
  <si>
    <t>Goldman Sachs 7.5%</t>
  </si>
  <si>
    <t>3M Co. 6.5%</t>
  </si>
  <si>
    <t>Apple 4%</t>
  </si>
  <si>
    <t>Microsoft 3%</t>
  </si>
  <si>
    <t>Target 2%</t>
  </si>
  <si>
    <t>Becton Dickinson 2%</t>
  </si>
  <si>
    <t>Kohl's 1.5%</t>
  </si>
  <si>
    <t>Apple 3.5%</t>
  </si>
  <si>
    <t>Amazon 2.5%</t>
  </si>
  <si>
    <t>Visa 1.5%</t>
  </si>
  <si>
    <t>Northrop Grumman 1.5%</t>
  </si>
  <si>
    <t>Newmont Mining 1.5%</t>
  </si>
  <si>
    <t>Coca-Cola 1.5%</t>
  </si>
  <si>
    <t>Pepsico 1.5%</t>
  </si>
  <si>
    <t>Ecolab 1%</t>
  </si>
  <si>
    <t>Amazon 2%</t>
  </si>
  <si>
    <t>Apple 2.5%</t>
  </si>
  <si>
    <t>Microsoft 2.5%</t>
  </si>
  <si>
    <t>Quarterly</t>
  </si>
  <si>
    <t>None</t>
  </si>
  <si>
    <t>Semi-annual</t>
  </si>
  <si>
    <t>Monthly</t>
  </si>
  <si>
    <t>Cons. staples 12.5%</t>
  </si>
  <si>
    <t>Monster trading volume tells you this ETF is popular with institutional investors who want a liquid way to dip in and out of the U.S. stock market. Two points that retail investors should keep in mind are the very slight fee premium over competitors and the fact that income is paid only semi-annually, insteady of monthly or quarterly. The smaller unhedged version of this fund is XUS.</t>
  </si>
  <si>
    <t>A more aggressive low-volatility ETF. Tech is the top sector weighting, whereas competitors on this list emphasize utilities. Hedged version is XMS.</t>
  </si>
  <si>
    <t>Has much less exposure to the volatile tech sector than the S&amp;P 500, and much more exposure to comparatively stable utilties. Net result is a fund that has underperformed in the hot market conditions of recent years, but should hold up better in a downturn. Unhedged version is ULV.C</t>
  </si>
  <si>
    <t>Launch</t>
  </si>
  <si>
    <t>Total ann. rtns. to Feb. 28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</si>
</sst>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theme="1"/>
      <name val="Calibri"/>
      <family val="2"/>
      <scheme val="minor"/>
    </font>
    <font>
      <sz val="11"/>
      <name val="Calibri"/>
      <family val="2"/>
      <scheme val="minor"/>
    </font>
    <font>
      <i/>
      <sz val="11"/>
      <name val="Calibri"/>
      <family val="2"/>
      <scheme val="minor"/>
    </font>
    <font>
      <sz val="10"/>
      <color theme="1"/>
      <name val="Arial"/>
      <family val="2"/>
    </font>
    <font>
      <b/>
      <sz val="11"/>
      <name val="Calibri"/>
      <family val="2"/>
      <scheme val="minor"/>
    </font>
    <font>
      <b/>
      <i/>
      <sz val="11"/>
      <name val="Calibri"/>
      <family val="2"/>
      <scheme val="minor"/>
    </font>
    <font>
      <b/>
      <sz val="36"/>
      <name val="Calibri"/>
      <family val="2"/>
      <scheme val="minor"/>
    </font>
    <font>
      <sz val="8"/>
      <name val="Calibri"/>
      <family val="2"/>
      <scheme val="minor"/>
    </font>
    <font>
      <b/>
      <sz val="8"/>
      <name val="Calibri"/>
      <family val="2"/>
      <scheme val="minor"/>
    </font>
  </fonts>
  <fills count="4">
    <fill>
      <patternFill patternType="none"/>
    </fill>
    <fill>
      <patternFill patternType="gray125"/>
    </fill>
    <fill>
      <patternFill patternType="solid">
        <fgColor rgb="FFFFFFFF"/>
        <bgColor indexed="64"/>
      </patternFill>
    </fill>
    <fill>
      <patternFill patternType="solid">
        <fgColor rgb="FFFFFFCC"/>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indexed="64"/>
      </bottom>
      <diagonal/>
    </border>
    <border>
      <left/>
      <right style="thin">
        <color auto="1"/>
      </right>
      <top/>
      <bottom style="thin">
        <color indexed="64"/>
      </bottom>
      <diagonal/>
    </border>
  </borders>
  <cellStyleXfs count="1">
    <xf numFmtId="0" fontId="0" fillId="0" borderId="0"/>
  </cellStyleXfs>
  <cellXfs count="60">
    <xf numFmtId="0" fontId="0" fillId="0" borderId="0" xfId="0"/>
    <xf numFmtId="0" fontId="1" fillId="0" borderId="2" xfId="0" applyFont="1" applyFill="1" applyBorder="1" applyAlignment="1">
      <alignment horizontal="center"/>
    </xf>
    <xf numFmtId="3" fontId="1" fillId="0" borderId="2" xfId="0" applyNumberFormat="1" applyFont="1" applyFill="1" applyBorder="1" applyAlignment="1">
      <alignment horizontal="center"/>
    </xf>
    <xf numFmtId="0" fontId="1" fillId="0" borderId="2" xfId="0" applyFont="1" applyFill="1" applyBorder="1" applyAlignment="1">
      <alignment horizontal="left"/>
    </xf>
    <xf numFmtId="14" fontId="1" fillId="0" borderId="3" xfId="0" applyNumberFormat="1" applyFont="1" applyFill="1" applyBorder="1" applyAlignment="1">
      <alignment horizontal="right"/>
    </xf>
    <xf numFmtId="0" fontId="1" fillId="0" borderId="4" xfId="0" applyFont="1" applyFill="1" applyBorder="1" applyAlignment="1">
      <alignment horizontal="left"/>
    </xf>
    <xf numFmtId="0" fontId="1" fillId="0" borderId="0" xfId="0" applyFont="1" applyFill="1" applyBorder="1" applyAlignment="1">
      <alignment horizontal="center"/>
    </xf>
    <xf numFmtId="0" fontId="1" fillId="0" borderId="0" xfId="0" applyFont="1" applyFill="1" applyBorder="1" applyAlignment="1">
      <alignment horizontal="left"/>
    </xf>
    <xf numFmtId="0" fontId="1" fillId="0" borderId="5" xfId="0" applyFont="1" applyFill="1" applyBorder="1" applyAlignment="1">
      <alignment horizontal="right"/>
    </xf>
    <xf numFmtId="10" fontId="1" fillId="0" borderId="0" xfId="0" applyNumberFormat="1" applyFont="1" applyFill="1" applyBorder="1" applyAlignment="1">
      <alignment horizontal="left"/>
    </xf>
    <xf numFmtId="0" fontId="1" fillId="0" borderId="6" xfId="0" applyFont="1" applyFill="1" applyBorder="1" applyAlignment="1">
      <alignment horizontal="left"/>
    </xf>
    <xf numFmtId="0" fontId="0" fillId="2" borderId="0" xfId="0" applyFill="1"/>
    <xf numFmtId="0" fontId="3" fillId="2" borderId="0" xfId="0" applyFont="1" applyFill="1" applyAlignment="1">
      <alignment horizontal="left" vertical="center" wrapText="1"/>
    </xf>
    <xf numFmtId="0" fontId="3" fillId="2" borderId="0" xfId="0" applyFont="1" applyFill="1" applyAlignment="1">
      <alignment horizontal="right" vertical="center" wrapText="1"/>
    </xf>
    <xf numFmtId="3" fontId="3" fillId="2" borderId="0" xfId="0" applyNumberFormat="1" applyFont="1" applyFill="1" applyAlignment="1">
      <alignment horizontal="right" vertical="center" wrapText="1"/>
    </xf>
    <xf numFmtId="0" fontId="3" fillId="3" borderId="0" xfId="0" applyFont="1" applyFill="1" applyAlignment="1">
      <alignment horizontal="left" vertical="center" wrapText="1"/>
    </xf>
    <xf numFmtId="0" fontId="3" fillId="3" borderId="0" xfId="0" applyFont="1" applyFill="1" applyAlignment="1">
      <alignment horizontal="right" vertical="center" wrapText="1"/>
    </xf>
    <xf numFmtId="3" fontId="3" fillId="3" borderId="0" xfId="0" applyNumberFormat="1" applyFont="1" applyFill="1" applyAlignment="1">
      <alignment horizontal="right" vertical="center" wrapText="1"/>
    </xf>
    <xf numFmtId="0" fontId="3" fillId="2" borderId="0" xfId="0" applyFont="1" applyFill="1" applyAlignment="1">
      <alignment vertical="center" wrapText="1"/>
    </xf>
    <xf numFmtId="3" fontId="0" fillId="0" borderId="0" xfId="0" applyNumberFormat="1"/>
    <xf numFmtId="0" fontId="4" fillId="0" borderId="7" xfId="0" applyFont="1" applyFill="1" applyBorder="1" applyAlignment="1">
      <alignment horizontal="left" wrapText="1"/>
    </xf>
    <xf numFmtId="0" fontId="4" fillId="0" borderId="8" xfId="0" applyFont="1" applyFill="1" applyBorder="1" applyAlignment="1">
      <alignment horizontal="center" wrapText="1"/>
    </xf>
    <xf numFmtId="0" fontId="4" fillId="0" borderId="8" xfId="0" applyFont="1" applyFill="1" applyBorder="1" applyAlignment="1">
      <alignment horizontal="left" wrapText="1"/>
    </xf>
    <xf numFmtId="0" fontId="4" fillId="0" borderId="9" xfId="0" applyFont="1" applyFill="1" applyBorder="1" applyAlignment="1">
      <alignment horizontal="right" wrapText="1"/>
    </xf>
    <xf numFmtId="0" fontId="4" fillId="0" borderId="0" xfId="0" applyFont="1" applyFill="1" applyAlignment="1">
      <alignment wrapText="1"/>
    </xf>
    <xf numFmtId="0" fontId="1" fillId="0" borderId="0" xfId="0" applyFont="1" applyFill="1"/>
    <xf numFmtId="3" fontId="1" fillId="0" borderId="0" xfId="0" applyNumberFormat="1" applyFont="1" applyFill="1" applyBorder="1" applyAlignment="1">
      <alignment horizontal="center"/>
    </xf>
    <xf numFmtId="0" fontId="1" fillId="0" borderId="0" xfId="0" applyFont="1" applyFill="1" applyAlignment="1">
      <alignment horizontal="left"/>
    </xf>
    <xf numFmtId="0" fontId="2" fillId="0" borderId="4" xfId="0" applyFont="1" applyFill="1" applyBorder="1" applyAlignment="1">
      <alignment horizontal="left"/>
    </xf>
    <xf numFmtId="0" fontId="1" fillId="0" borderId="5" xfId="0" applyFont="1" applyFill="1" applyBorder="1" applyAlignment="1">
      <alignment horizontal="left"/>
    </xf>
    <xf numFmtId="0" fontId="1" fillId="0" borderId="0" xfId="0" applyFont="1" applyFill="1" applyAlignment="1">
      <alignment horizontal="center"/>
    </xf>
    <xf numFmtId="14" fontId="1" fillId="0" borderId="5" xfId="0" applyNumberFormat="1" applyFont="1" applyFill="1" applyBorder="1" applyAlignment="1">
      <alignment horizontal="right"/>
    </xf>
    <xf numFmtId="164" fontId="1" fillId="0" borderId="0" xfId="0" applyNumberFormat="1" applyFont="1" applyFill="1" applyBorder="1" applyAlignment="1">
      <alignment horizontal="center"/>
    </xf>
    <xf numFmtId="0" fontId="5" fillId="0" borderId="7" xfId="0" applyFont="1" applyFill="1" applyBorder="1" applyAlignment="1">
      <alignment horizontal="left"/>
    </xf>
    <xf numFmtId="0" fontId="2" fillId="0" borderId="8" xfId="0" applyFont="1" applyFill="1" applyBorder="1" applyAlignment="1">
      <alignment horizontal="center"/>
    </xf>
    <xf numFmtId="0" fontId="2" fillId="0" borderId="8" xfId="0" applyFont="1" applyFill="1" applyBorder="1" applyAlignment="1">
      <alignment horizontal="left"/>
    </xf>
    <xf numFmtId="0" fontId="2" fillId="0" borderId="9" xfId="0" applyFont="1" applyFill="1" applyBorder="1" applyAlignment="1">
      <alignment horizontal="left"/>
    </xf>
    <xf numFmtId="14" fontId="1" fillId="0" borderId="0" xfId="0" applyNumberFormat="1" applyFont="1" applyFill="1" applyAlignment="1">
      <alignment horizontal="right"/>
    </xf>
    <xf numFmtId="0" fontId="1" fillId="0" borderId="0" xfId="0" applyFont="1" applyFill="1" applyAlignment="1">
      <alignment horizontal="right"/>
    </xf>
    <xf numFmtId="0" fontId="6" fillId="0" borderId="0" xfId="0" applyFont="1" applyFill="1" applyAlignment="1">
      <alignment horizontal="left"/>
    </xf>
    <xf numFmtId="2" fontId="1" fillId="0" borderId="2" xfId="0" applyNumberFormat="1" applyFont="1" applyFill="1" applyBorder="1" applyAlignment="1">
      <alignment horizontal="center"/>
    </xf>
    <xf numFmtId="10" fontId="1" fillId="0" borderId="2" xfId="0" applyNumberFormat="1" applyFont="1" applyFill="1" applyBorder="1" applyAlignment="1">
      <alignment horizontal="left"/>
    </xf>
    <xf numFmtId="0" fontId="1" fillId="0" borderId="6" xfId="0" applyFont="1" applyFill="1" applyBorder="1" applyAlignment="1">
      <alignment horizontal="center"/>
    </xf>
    <xf numFmtId="2" fontId="1" fillId="0" borderId="0" xfId="0" applyNumberFormat="1" applyFont="1" applyFill="1" applyBorder="1" applyAlignment="1">
      <alignment horizontal="center"/>
    </xf>
    <xf numFmtId="0" fontId="1" fillId="0" borderId="0" xfId="0" applyFont="1" applyFill="1" applyAlignment="1">
      <alignment horizontal="center" wrapText="1"/>
    </xf>
    <xf numFmtId="0" fontId="4" fillId="0" borderId="8" xfId="0" applyFont="1" applyFill="1" applyBorder="1" applyAlignment="1">
      <alignment horizontal="center" vertical="center" wrapText="1"/>
    </xf>
    <xf numFmtId="0" fontId="2" fillId="0" borderId="0" xfId="0" applyFont="1" applyFill="1" applyBorder="1" applyAlignment="1">
      <alignment horizontal="center"/>
    </xf>
    <xf numFmtId="0" fontId="2" fillId="0" borderId="5" xfId="0" applyFont="1" applyFill="1" applyBorder="1" applyAlignment="1">
      <alignment horizontal="center"/>
    </xf>
    <xf numFmtId="0" fontId="4" fillId="0" borderId="1" xfId="0" applyFont="1" applyFill="1" applyBorder="1" applyAlignment="1">
      <alignment horizontal="left"/>
    </xf>
    <xf numFmtId="0" fontId="4" fillId="0" borderId="4" xfId="0" applyFont="1" applyFill="1" applyBorder="1" applyAlignment="1">
      <alignment horizontal="left"/>
    </xf>
    <xf numFmtId="0" fontId="7" fillId="0" borderId="6" xfId="0" applyFont="1" applyFill="1" applyBorder="1" applyAlignment="1">
      <alignment horizontal="center" vertical="center" wrapText="1"/>
    </xf>
    <xf numFmtId="0" fontId="2" fillId="0" borderId="10" xfId="0" applyFont="1" applyFill="1" applyBorder="1" applyAlignment="1">
      <alignment horizontal="left" wrapText="1"/>
    </xf>
    <xf numFmtId="0" fontId="2" fillId="0" borderId="6" xfId="0" applyFont="1" applyFill="1" applyBorder="1" applyAlignment="1">
      <alignment wrapText="1"/>
    </xf>
    <xf numFmtId="0" fontId="2" fillId="0" borderId="11" xfId="0" applyFont="1" applyFill="1" applyBorder="1" applyAlignment="1">
      <alignment wrapText="1"/>
    </xf>
    <xf numFmtId="0" fontId="2" fillId="0" borderId="4" xfId="0" applyFont="1" applyFill="1" applyBorder="1" applyAlignment="1">
      <alignment horizontal="left" wrapText="1"/>
    </xf>
    <xf numFmtId="0" fontId="2" fillId="0" borderId="0" xfId="0" applyFont="1" applyFill="1" applyBorder="1" applyAlignment="1">
      <alignment horizontal="left" wrapText="1"/>
    </xf>
    <xf numFmtId="0" fontId="2" fillId="0" borderId="5" xfId="0" applyFont="1" applyFill="1" applyBorder="1" applyAlignment="1">
      <alignment horizontal="left" wrapText="1"/>
    </xf>
    <xf numFmtId="0" fontId="2" fillId="0" borderId="0" xfId="0" applyFont="1" applyFill="1" applyBorder="1" applyAlignment="1">
      <alignment wrapText="1"/>
    </xf>
    <xf numFmtId="0" fontId="2" fillId="0" borderId="5" xfId="0" applyFont="1" applyFill="1" applyBorder="1" applyAlignment="1">
      <alignment wrapText="1"/>
    </xf>
    <xf numFmtId="0" fontId="8" fillId="0"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tabSelected="1" zoomScale="130" zoomScaleNormal="130" workbookViewId="0">
      <pane ySplit="3" topLeftCell="A4" activePane="bottomLeft" state="frozen"/>
      <selection pane="bottomLeft" activeCell="P3" sqref="P3"/>
    </sheetView>
  </sheetViews>
  <sheetFormatPr defaultColWidth="9.140625" defaultRowHeight="15" x14ac:dyDescent="0.25"/>
  <cols>
    <col min="1" max="1" width="59" style="27" customWidth="1"/>
    <col min="2" max="3" width="7.7109375" style="30" customWidth="1"/>
    <col min="4" max="5" width="6.28515625" style="30" customWidth="1"/>
    <col min="6" max="7" width="9.140625" style="30"/>
    <col min="8" max="8" width="13.28515625" style="30" customWidth="1"/>
    <col min="9" max="9" width="11.5703125" style="30" bestFit="1" customWidth="1"/>
    <col min="10" max="10" width="17.42578125" style="27" customWidth="1"/>
    <col min="11" max="11" width="17.85546875" style="27" customWidth="1"/>
    <col min="12" max="12" width="8.28515625" style="30" customWidth="1"/>
    <col min="13" max="13" width="7.28515625" style="30" customWidth="1"/>
    <col min="14" max="14" width="7.42578125" style="30" customWidth="1"/>
    <col min="15" max="15" width="12.28515625" style="38" customWidth="1"/>
    <col min="16" max="16384" width="9.140625" style="25"/>
  </cols>
  <sheetData>
    <row r="1" spans="1:15" ht="64.5" customHeight="1" x14ac:dyDescent="0.7">
      <c r="A1" s="39" t="s">
        <v>51</v>
      </c>
    </row>
    <row r="2" spans="1:15" ht="12.75" customHeight="1" x14ac:dyDescent="0.7">
      <c r="A2" s="39"/>
      <c r="K2" s="44"/>
      <c r="L2" s="59" t="s">
        <v>133</v>
      </c>
      <c r="M2" s="50"/>
      <c r="N2" s="50"/>
    </row>
    <row r="3" spans="1:15" s="24" customFormat="1" ht="45" x14ac:dyDescent="0.25">
      <c r="A3" s="20" t="s">
        <v>0</v>
      </c>
      <c r="B3" s="21" t="s">
        <v>1</v>
      </c>
      <c r="C3" s="21" t="s">
        <v>101</v>
      </c>
      <c r="D3" s="21" t="s">
        <v>2</v>
      </c>
      <c r="E3" s="21" t="s">
        <v>3</v>
      </c>
      <c r="F3" s="21" t="s">
        <v>102</v>
      </c>
      <c r="G3" s="21" t="s">
        <v>103</v>
      </c>
      <c r="H3" s="21" t="s">
        <v>97</v>
      </c>
      <c r="I3" s="21" t="s">
        <v>98</v>
      </c>
      <c r="J3" s="22" t="s">
        <v>99</v>
      </c>
      <c r="K3" s="22" t="s">
        <v>100</v>
      </c>
      <c r="L3" s="45" t="s">
        <v>54</v>
      </c>
      <c r="M3" s="45" t="s">
        <v>53</v>
      </c>
      <c r="N3" s="45" t="s">
        <v>52</v>
      </c>
      <c r="O3" s="23" t="s">
        <v>132</v>
      </c>
    </row>
    <row r="4" spans="1:15" x14ac:dyDescent="0.25">
      <c r="A4" s="48" t="s">
        <v>104</v>
      </c>
      <c r="B4" s="1" t="s">
        <v>65</v>
      </c>
      <c r="C4" s="2">
        <v>223</v>
      </c>
      <c r="D4" s="40">
        <v>0.26</v>
      </c>
      <c r="E4" s="1">
        <v>0</v>
      </c>
      <c r="F4" s="40">
        <v>42.25</v>
      </c>
      <c r="G4" s="1">
        <v>1.5</v>
      </c>
      <c r="H4" s="2">
        <v>96605</v>
      </c>
      <c r="I4" s="1" t="s">
        <v>124</v>
      </c>
      <c r="J4" s="27" t="s">
        <v>66</v>
      </c>
      <c r="K4" s="3" t="s">
        <v>105</v>
      </c>
      <c r="L4" s="1">
        <v>21.1</v>
      </c>
      <c r="M4" s="1">
        <v>12.7</v>
      </c>
      <c r="N4" s="1">
        <v>14</v>
      </c>
      <c r="O4" s="4">
        <v>39962</v>
      </c>
    </row>
    <row r="5" spans="1:15" x14ac:dyDescent="0.25">
      <c r="A5" s="5"/>
      <c r="B5" s="6"/>
      <c r="C5" s="6"/>
      <c r="D5" s="6"/>
      <c r="E5" s="6"/>
      <c r="F5" s="6"/>
      <c r="G5" s="6"/>
      <c r="H5" s="6"/>
      <c r="I5" s="6"/>
      <c r="J5" s="27" t="s">
        <v>67</v>
      </c>
      <c r="K5" s="7" t="s">
        <v>106</v>
      </c>
      <c r="L5" s="6"/>
      <c r="M5" s="6"/>
      <c r="N5" s="6"/>
      <c r="O5" s="8"/>
    </row>
    <row r="6" spans="1:15" x14ac:dyDescent="0.25">
      <c r="A6" s="5"/>
      <c r="B6" s="6"/>
      <c r="C6" s="6"/>
      <c r="D6" s="6"/>
      <c r="E6" s="6"/>
      <c r="F6" s="6"/>
      <c r="G6" s="6"/>
      <c r="H6" s="6"/>
      <c r="I6" s="6"/>
      <c r="J6" s="27" t="s">
        <v>68</v>
      </c>
      <c r="K6" s="7" t="s">
        <v>107</v>
      </c>
      <c r="L6" s="6"/>
      <c r="M6" s="6"/>
      <c r="N6" s="6"/>
      <c r="O6" s="8"/>
    </row>
    <row r="7" spans="1:15" x14ac:dyDescent="0.25">
      <c r="A7" s="28" t="s">
        <v>93</v>
      </c>
      <c r="B7" s="6"/>
      <c r="C7" s="6"/>
      <c r="D7" s="6"/>
      <c r="E7" s="6"/>
      <c r="F7" s="6"/>
      <c r="G7" s="6"/>
      <c r="H7" s="6"/>
      <c r="I7" s="6"/>
      <c r="J7" s="7"/>
      <c r="K7" s="7"/>
      <c r="L7" s="42"/>
      <c r="M7" s="6"/>
      <c r="N7" s="6"/>
      <c r="O7" s="29"/>
    </row>
    <row r="8" spans="1:15" x14ac:dyDescent="0.25">
      <c r="A8" s="48" t="s">
        <v>4</v>
      </c>
      <c r="B8" s="1" t="s">
        <v>8</v>
      </c>
      <c r="C8" s="2">
        <v>4445</v>
      </c>
      <c r="D8" s="40">
        <v>0.1</v>
      </c>
      <c r="E8" s="1">
        <v>0</v>
      </c>
      <c r="F8" s="40">
        <v>38.700000000000003</v>
      </c>
      <c r="G8" s="1">
        <v>1.6</v>
      </c>
      <c r="H8" s="2">
        <v>607530</v>
      </c>
      <c r="I8" s="1" t="s">
        <v>124</v>
      </c>
      <c r="J8" s="3" t="s">
        <v>73</v>
      </c>
      <c r="K8" s="3" t="s">
        <v>108</v>
      </c>
      <c r="L8" s="1">
        <v>12.6</v>
      </c>
      <c r="M8" s="1">
        <v>11.6</v>
      </c>
      <c r="N8" s="1">
        <v>19.3</v>
      </c>
      <c r="O8" s="4">
        <v>41227</v>
      </c>
    </row>
    <row r="9" spans="1:15" x14ac:dyDescent="0.25">
      <c r="A9" s="5"/>
      <c r="B9" s="6"/>
      <c r="C9" s="6"/>
      <c r="D9" s="6"/>
      <c r="E9" s="6"/>
      <c r="F9" s="6"/>
      <c r="G9" s="6"/>
      <c r="H9" s="6"/>
      <c r="I9" s="6"/>
      <c r="J9" s="7" t="s">
        <v>48</v>
      </c>
      <c r="K9" s="7" t="s">
        <v>109</v>
      </c>
      <c r="L9" s="6"/>
      <c r="M9" s="6"/>
      <c r="N9" s="6"/>
      <c r="O9" s="8"/>
    </row>
    <row r="10" spans="1:15" x14ac:dyDescent="0.25">
      <c r="A10" s="5"/>
      <c r="B10" s="6"/>
      <c r="C10" s="6"/>
      <c r="D10" s="6"/>
      <c r="E10" s="6"/>
      <c r="F10" s="6"/>
      <c r="G10" s="6"/>
      <c r="H10" s="6"/>
      <c r="I10" s="6"/>
      <c r="J10" s="7" t="s">
        <v>44</v>
      </c>
      <c r="K10" s="25" t="s">
        <v>114</v>
      </c>
      <c r="L10" s="6"/>
      <c r="M10" s="6"/>
      <c r="N10" s="6"/>
      <c r="O10" s="8"/>
    </row>
    <row r="11" spans="1:15" x14ac:dyDescent="0.25">
      <c r="A11" s="28" t="s">
        <v>95</v>
      </c>
      <c r="B11" s="6"/>
      <c r="C11" s="6"/>
      <c r="D11" s="6"/>
      <c r="E11" s="6"/>
      <c r="F11" s="6"/>
      <c r="G11" s="6"/>
      <c r="H11" s="6"/>
      <c r="I11" s="6"/>
      <c r="J11" s="7"/>
      <c r="K11" s="7"/>
      <c r="L11" s="42"/>
      <c r="M11" s="6"/>
      <c r="N11" s="6"/>
      <c r="O11" s="29"/>
    </row>
    <row r="12" spans="1:15" x14ac:dyDescent="0.25">
      <c r="A12" s="48" t="s">
        <v>5</v>
      </c>
      <c r="B12" s="1" t="s">
        <v>9</v>
      </c>
      <c r="C12" s="1">
        <v>706</v>
      </c>
      <c r="D12" s="1">
        <v>0.33</v>
      </c>
      <c r="E12" s="1">
        <v>0.01</v>
      </c>
      <c r="F12" s="1">
        <v>31.01</v>
      </c>
      <c r="G12" s="1">
        <v>2</v>
      </c>
      <c r="H12" s="2">
        <v>49446</v>
      </c>
      <c r="I12" s="1" t="s">
        <v>124</v>
      </c>
      <c r="J12" s="3" t="s">
        <v>79</v>
      </c>
      <c r="K12" s="41" t="s">
        <v>110</v>
      </c>
      <c r="L12" s="6">
        <v>0.9</v>
      </c>
      <c r="M12" s="1">
        <v>8.1999999999999993</v>
      </c>
      <c r="N12" s="1" t="s">
        <v>7</v>
      </c>
      <c r="O12" s="4">
        <v>41352</v>
      </c>
    </row>
    <row r="13" spans="1:15" x14ac:dyDescent="0.25">
      <c r="A13" s="5"/>
      <c r="B13" s="6"/>
      <c r="C13" s="6"/>
      <c r="D13" s="6"/>
      <c r="E13" s="6"/>
      <c r="F13" s="6"/>
      <c r="G13" s="6"/>
      <c r="H13" s="6"/>
      <c r="I13" s="6"/>
      <c r="J13" s="7" t="s">
        <v>80</v>
      </c>
      <c r="K13" s="9" t="s">
        <v>111</v>
      </c>
      <c r="L13" s="6"/>
      <c r="M13" s="6"/>
      <c r="N13" s="6"/>
      <c r="O13" s="8"/>
    </row>
    <row r="14" spans="1:15" x14ac:dyDescent="0.25">
      <c r="B14" s="6"/>
      <c r="C14" s="6"/>
      <c r="D14" s="6"/>
      <c r="E14" s="6"/>
      <c r="F14" s="6"/>
      <c r="G14" s="6"/>
      <c r="H14" s="6"/>
      <c r="I14" s="6"/>
      <c r="J14" s="7" t="s">
        <v>81</v>
      </c>
      <c r="K14" s="9" t="s">
        <v>112</v>
      </c>
      <c r="M14" s="6"/>
      <c r="N14" s="6"/>
      <c r="O14" s="8"/>
    </row>
    <row r="15" spans="1:15" ht="15" customHeight="1" x14ac:dyDescent="0.25">
      <c r="A15" s="5" t="s">
        <v>90</v>
      </c>
      <c r="B15" s="46"/>
      <c r="C15" s="46"/>
      <c r="D15" s="46"/>
      <c r="E15" s="46"/>
      <c r="F15" s="46"/>
      <c r="G15" s="46"/>
      <c r="H15" s="46"/>
      <c r="I15" s="46"/>
      <c r="J15" s="46"/>
      <c r="K15" s="46"/>
      <c r="L15" s="46"/>
      <c r="M15" s="46"/>
      <c r="N15" s="46"/>
      <c r="O15" s="47"/>
    </row>
    <row r="16" spans="1:15" x14ac:dyDescent="0.25">
      <c r="A16" s="48" t="s">
        <v>6</v>
      </c>
      <c r="B16" s="1" t="s">
        <v>10</v>
      </c>
      <c r="C16" s="1">
        <v>724</v>
      </c>
      <c r="D16" s="1">
        <v>0.11</v>
      </c>
      <c r="E16" s="40">
        <v>0.3</v>
      </c>
      <c r="F16" s="1">
        <v>66.010000000000005</v>
      </c>
      <c r="G16" s="1" t="s">
        <v>7</v>
      </c>
      <c r="H16" s="2">
        <v>24949</v>
      </c>
      <c r="I16" s="1" t="s">
        <v>125</v>
      </c>
      <c r="J16" s="3" t="s">
        <v>84</v>
      </c>
      <c r="K16" s="3" t="s">
        <v>113</v>
      </c>
      <c r="L16" s="1">
        <v>12.7</v>
      </c>
      <c r="M16" s="1">
        <v>11.6</v>
      </c>
      <c r="N16" s="1">
        <v>19.7</v>
      </c>
      <c r="O16" s="4">
        <v>40512</v>
      </c>
    </row>
    <row r="17" spans="1:15" x14ac:dyDescent="0.25">
      <c r="A17" s="5"/>
      <c r="B17" s="6"/>
      <c r="C17" s="6"/>
      <c r="D17" s="6"/>
      <c r="E17" s="6"/>
      <c r="F17" s="6"/>
      <c r="G17" s="6"/>
      <c r="H17" s="6"/>
      <c r="I17" s="6"/>
      <c r="J17" s="7" t="s">
        <v>48</v>
      </c>
      <c r="K17" s="7" t="s">
        <v>109</v>
      </c>
      <c r="L17" s="6"/>
      <c r="M17" s="6"/>
      <c r="N17" s="6"/>
      <c r="O17" s="8"/>
    </row>
    <row r="18" spans="1:15" x14ac:dyDescent="0.25">
      <c r="A18" s="5"/>
      <c r="B18" s="6"/>
      <c r="C18" s="6"/>
      <c r="D18" s="6"/>
      <c r="E18" s="6"/>
      <c r="F18" s="6"/>
      <c r="G18" s="6"/>
      <c r="H18" s="6"/>
      <c r="I18" s="6"/>
      <c r="J18" s="7" t="s">
        <v>44</v>
      </c>
      <c r="K18" s="7" t="s">
        <v>114</v>
      </c>
      <c r="L18" s="6"/>
      <c r="M18" s="6"/>
      <c r="N18" s="6"/>
      <c r="O18" s="8"/>
    </row>
    <row r="19" spans="1:15" ht="28.15" customHeight="1" x14ac:dyDescent="0.25">
      <c r="A19" s="51" t="s">
        <v>91</v>
      </c>
      <c r="B19" s="52"/>
      <c r="C19" s="52"/>
      <c r="D19" s="52"/>
      <c r="E19" s="52"/>
      <c r="F19" s="52"/>
      <c r="G19" s="52"/>
      <c r="H19" s="52"/>
      <c r="I19" s="52"/>
      <c r="J19" s="52"/>
      <c r="K19" s="52"/>
      <c r="L19" s="52"/>
      <c r="M19" s="52"/>
      <c r="N19" s="52"/>
      <c r="O19" s="53"/>
    </row>
    <row r="20" spans="1:15" x14ac:dyDescent="0.25">
      <c r="A20" s="49" t="s">
        <v>46</v>
      </c>
      <c r="B20" s="6" t="s">
        <v>49</v>
      </c>
      <c r="C20" s="26">
        <v>4202</v>
      </c>
      <c r="D20" s="43">
        <v>0.11</v>
      </c>
      <c r="E20" s="6">
        <v>0</v>
      </c>
      <c r="F20" s="6">
        <v>30.96</v>
      </c>
      <c r="G20" s="6">
        <v>1.5</v>
      </c>
      <c r="H20" s="26">
        <v>987557</v>
      </c>
      <c r="I20" s="6" t="s">
        <v>126</v>
      </c>
      <c r="J20" s="27" t="s">
        <v>73</v>
      </c>
      <c r="K20" s="7" t="s">
        <v>108</v>
      </c>
      <c r="L20" s="6">
        <v>15.6</v>
      </c>
      <c r="M20" s="6">
        <v>10.1</v>
      </c>
      <c r="N20" s="6">
        <v>14.1</v>
      </c>
      <c r="O20" s="31">
        <v>37035</v>
      </c>
    </row>
    <row r="21" spans="1:15" x14ac:dyDescent="0.25">
      <c r="A21" s="5"/>
      <c r="B21" s="6"/>
      <c r="C21" s="6"/>
      <c r="D21" s="6"/>
      <c r="E21" s="6"/>
      <c r="F21" s="6"/>
      <c r="G21" s="6"/>
      <c r="H21" s="6"/>
      <c r="I21" s="6"/>
      <c r="J21" s="7" t="s">
        <v>72</v>
      </c>
      <c r="K21" s="7" t="s">
        <v>109</v>
      </c>
      <c r="L21" s="6"/>
      <c r="M21" s="6"/>
      <c r="N21" s="6"/>
      <c r="O21" s="8"/>
    </row>
    <row r="22" spans="1:15" x14ac:dyDescent="0.25">
      <c r="A22" s="5"/>
      <c r="B22" s="6"/>
      <c r="C22" s="6"/>
      <c r="D22" s="6"/>
      <c r="E22" s="6"/>
      <c r="F22" s="6"/>
      <c r="G22" s="6"/>
      <c r="H22" s="6"/>
      <c r="I22" s="6"/>
      <c r="J22" s="7" t="s">
        <v>44</v>
      </c>
      <c r="K22" s="7" t="s">
        <v>114</v>
      </c>
      <c r="L22" s="6"/>
      <c r="M22" s="6"/>
      <c r="N22" s="6"/>
      <c r="O22" s="8"/>
    </row>
    <row r="23" spans="1:15" ht="28.5" customHeight="1" x14ac:dyDescent="0.25">
      <c r="A23" s="54" t="s">
        <v>129</v>
      </c>
      <c r="B23" s="57"/>
      <c r="C23" s="57"/>
      <c r="D23" s="57"/>
      <c r="E23" s="57"/>
      <c r="F23" s="57"/>
      <c r="G23" s="57"/>
      <c r="H23" s="57"/>
      <c r="I23" s="57"/>
      <c r="J23" s="57"/>
      <c r="K23" s="57"/>
      <c r="L23" s="57"/>
      <c r="M23" s="57"/>
      <c r="N23" s="57"/>
      <c r="O23" s="58"/>
    </row>
    <row r="24" spans="1:15" x14ac:dyDescent="0.25">
      <c r="A24" s="48" t="s">
        <v>50</v>
      </c>
      <c r="B24" s="1" t="s">
        <v>11</v>
      </c>
      <c r="C24" s="1">
        <v>171</v>
      </c>
      <c r="D24" s="1">
        <v>0.34</v>
      </c>
      <c r="E24" s="1">
        <v>0</v>
      </c>
      <c r="F24" s="1">
        <v>45.96</v>
      </c>
      <c r="G24" s="1">
        <v>1.6</v>
      </c>
      <c r="H24" s="2">
        <v>11638</v>
      </c>
      <c r="I24" s="1" t="s">
        <v>124</v>
      </c>
      <c r="J24" s="3" t="s">
        <v>82</v>
      </c>
      <c r="K24" s="3" t="s">
        <v>115</v>
      </c>
      <c r="L24" s="1">
        <v>7.2</v>
      </c>
      <c r="M24" s="1">
        <v>10.4</v>
      </c>
      <c r="N24" s="1">
        <v>17.600000000000001</v>
      </c>
      <c r="O24" s="4">
        <v>41114</v>
      </c>
    </row>
    <row r="25" spans="1:15" x14ac:dyDescent="0.25">
      <c r="A25" s="5"/>
      <c r="B25" s="6"/>
      <c r="C25" s="6"/>
      <c r="D25" s="6"/>
      <c r="E25" s="6"/>
      <c r="F25" s="6"/>
      <c r="G25" s="6"/>
      <c r="H25" s="6"/>
      <c r="I25" s="6"/>
      <c r="J25" s="7" t="s">
        <v>83</v>
      </c>
      <c r="K25" s="7" t="s">
        <v>116</v>
      </c>
      <c r="L25" s="6"/>
      <c r="M25" s="6"/>
      <c r="N25" s="6"/>
      <c r="O25" s="8"/>
    </row>
    <row r="26" spans="1:15" x14ac:dyDescent="0.25">
      <c r="A26" s="5"/>
      <c r="B26" s="6"/>
      <c r="C26" s="6"/>
      <c r="D26" s="6"/>
      <c r="E26" s="6"/>
      <c r="F26" s="6"/>
      <c r="G26" s="6"/>
      <c r="H26" s="6"/>
      <c r="I26" s="6"/>
      <c r="J26" s="7" t="s">
        <v>128</v>
      </c>
      <c r="K26" s="7" t="s">
        <v>117</v>
      </c>
      <c r="L26" s="6"/>
      <c r="M26" s="6"/>
      <c r="N26" s="6"/>
      <c r="O26" s="8"/>
    </row>
    <row r="27" spans="1:15" x14ac:dyDescent="0.25">
      <c r="A27" s="28" t="s">
        <v>130</v>
      </c>
      <c r="B27" s="6"/>
      <c r="C27" s="6"/>
      <c r="D27" s="6"/>
      <c r="E27" s="6"/>
      <c r="F27" s="6"/>
      <c r="G27" s="6"/>
      <c r="H27" s="6"/>
      <c r="I27" s="6"/>
      <c r="J27" s="10"/>
      <c r="K27" s="7"/>
      <c r="L27" s="6"/>
      <c r="M27" s="6"/>
      <c r="N27" s="6"/>
      <c r="O27" s="29"/>
    </row>
    <row r="28" spans="1:15" x14ac:dyDescent="0.25">
      <c r="A28" s="48" t="s">
        <v>92</v>
      </c>
      <c r="B28" s="1" t="s">
        <v>47</v>
      </c>
      <c r="C28" s="1">
        <v>228</v>
      </c>
      <c r="D28" s="1">
        <v>0.36</v>
      </c>
      <c r="E28" s="1">
        <v>0.02</v>
      </c>
      <c r="F28" s="1">
        <v>36.25</v>
      </c>
      <c r="G28" s="1">
        <v>1.7</v>
      </c>
      <c r="H28" s="2">
        <v>5065</v>
      </c>
      <c r="I28" s="1" t="s">
        <v>127</v>
      </c>
      <c r="J28" s="7" t="s">
        <v>69</v>
      </c>
      <c r="K28" s="3" t="s">
        <v>118</v>
      </c>
      <c r="L28" s="1">
        <v>8.1</v>
      </c>
      <c r="M28" s="1">
        <v>8.4</v>
      </c>
      <c r="N28" s="1">
        <v>11.5</v>
      </c>
      <c r="O28" s="4">
        <v>40932</v>
      </c>
    </row>
    <row r="29" spans="1:15" x14ac:dyDescent="0.25">
      <c r="A29" s="5"/>
      <c r="B29" s="6"/>
      <c r="C29" s="6"/>
      <c r="D29" s="6"/>
      <c r="E29" s="6"/>
      <c r="F29" s="6"/>
      <c r="G29" s="6"/>
      <c r="H29" s="26"/>
      <c r="I29" s="6"/>
      <c r="J29" s="25" t="s">
        <v>70</v>
      </c>
      <c r="K29" s="7" t="s">
        <v>119</v>
      </c>
      <c r="L29" s="6"/>
      <c r="M29" s="6"/>
      <c r="N29" s="6"/>
      <c r="O29" s="31"/>
    </row>
    <row r="30" spans="1:15" x14ac:dyDescent="0.25">
      <c r="A30" s="5"/>
      <c r="B30" s="6"/>
      <c r="C30" s="6"/>
      <c r="D30" s="6"/>
      <c r="E30" s="6"/>
      <c r="F30" s="6"/>
      <c r="G30" s="6"/>
      <c r="H30" s="26"/>
      <c r="I30" s="6"/>
      <c r="J30" s="7" t="s">
        <v>71</v>
      </c>
      <c r="K30" s="7" t="s">
        <v>120</v>
      </c>
      <c r="L30" s="6"/>
      <c r="M30" s="6"/>
      <c r="N30" s="6"/>
      <c r="O30" s="31"/>
    </row>
    <row r="31" spans="1:15" ht="28.5" customHeight="1" x14ac:dyDescent="0.25">
      <c r="A31" s="54" t="s">
        <v>131</v>
      </c>
      <c r="B31" s="57"/>
      <c r="C31" s="57"/>
      <c r="D31" s="57"/>
      <c r="E31" s="57"/>
      <c r="F31" s="57"/>
      <c r="G31" s="57"/>
      <c r="H31" s="57"/>
      <c r="I31" s="57"/>
      <c r="J31" s="57"/>
      <c r="K31" s="57"/>
      <c r="L31" s="57"/>
      <c r="M31" s="57"/>
      <c r="N31" s="57"/>
      <c r="O31" s="58"/>
    </row>
    <row r="32" spans="1:15" x14ac:dyDescent="0.25">
      <c r="A32" s="48" t="s">
        <v>43</v>
      </c>
      <c r="B32" s="1" t="s">
        <v>12</v>
      </c>
      <c r="C32" s="2">
        <v>1600</v>
      </c>
      <c r="D32" s="1">
        <v>0.08</v>
      </c>
      <c r="E32" s="1">
        <v>0</v>
      </c>
      <c r="F32" s="1">
        <v>62.57</v>
      </c>
      <c r="G32" s="1">
        <v>1.4</v>
      </c>
      <c r="H32" s="2">
        <v>128198</v>
      </c>
      <c r="I32" s="1" t="s">
        <v>124</v>
      </c>
      <c r="J32" s="3" t="s">
        <v>84</v>
      </c>
      <c r="K32" s="3" t="s">
        <v>108</v>
      </c>
      <c r="L32" s="1">
        <v>12.8</v>
      </c>
      <c r="M32" s="1">
        <v>11.7</v>
      </c>
      <c r="N32" s="1">
        <v>19.399999999999999</v>
      </c>
      <c r="O32" s="4">
        <v>41215</v>
      </c>
    </row>
    <row r="33" spans="1:15" x14ac:dyDescent="0.25">
      <c r="A33" s="5"/>
      <c r="B33" s="6"/>
      <c r="C33" s="6"/>
      <c r="D33" s="6"/>
      <c r="E33" s="6"/>
      <c r="F33" s="6"/>
      <c r="G33" s="6"/>
      <c r="H33" s="6"/>
      <c r="I33" s="6"/>
      <c r="J33" s="7" t="s">
        <v>48</v>
      </c>
      <c r="K33" s="7" t="s">
        <v>109</v>
      </c>
      <c r="L33" s="6"/>
      <c r="M33" s="6"/>
      <c r="N33" s="6"/>
      <c r="O33" s="8"/>
    </row>
    <row r="34" spans="1:15" x14ac:dyDescent="0.25">
      <c r="A34" s="5"/>
      <c r="B34" s="6"/>
      <c r="C34" s="6"/>
      <c r="D34" s="6"/>
      <c r="E34" s="6"/>
      <c r="F34" s="6"/>
      <c r="G34" s="6"/>
      <c r="H34" s="6"/>
      <c r="I34" s="6"/>
      <c r="J34" s="9" t="s">
        <v>44</v>
      </c>
      <c r="K34" s="7" t="s">
        <v>121</v>
      </c>
      <c r="L34" s="6"/>
      <c r="M34" s="6"/>
      <c r="N34" s="6"/>
      <c r="O34" s="8"/>
    </row>
    <row r="35" spans="1:15" ht="15" customHeight="1" x14ac:dyDescent="0.25">
      <c r="A35" s="54" t="s">
        <v>96</v>
      </c>
      <c r="B35" s="55"/>
      <c r="C35" s="55"/>
      <c r="D35" s="55"/>
      <c r="E35" s="55"/>
      <c r="F35" s="55"/>
      <c r="G35" s="55"/>
      <c r="H35" s="55"/>
      <c r="I35" s="55"/>
      <c r="J35" s="55"/>
      <c r="K35" s="55"/>
      <c r="L35" s="55"/>
      <c r="M35" s="55"/>
      <c r="N35" s="55"/>
      <c r="O35" s="56"/>
    </row>
    <row r="36" spans="1:15" x14ac:dyDescent="0.25">
      <c r="A36" s="48" t="s">
        <v>74</v>
      </c>
      <c r="B36" s="1" t="s">
        <v>75</v>
      </c>
      <c r="C36" s="2">
        <v>639</v>
      </c>
      <c r="D36" s="1">
        <v>0.16</v>
      </c>
      <c r="E36" s="1">
        <v>0</v>
      </c>
      <c r="F36" s="1">
        <v>53.99</v>
      </c>
      <c r="G36" s="1">
        <v>1.3</v>
      </c>
      <c r="H36" s="2">
        <v>40202</v>
      </c>
      <c r="I36" s="1" t="s">
        <v>124</v>
      </c>
      <c r="J36" s="3" t="s">
        <v>70</v>
      </c>
      <c r="K36" s="3" t="s">
        <v>122</v>
      </c>
      <c r="L36" s="1">
        <v>14.9</v>
      </c>
      <c r="M36" s="1">
        <v>9.6</v>
      </c>
      <c r="N36" s="1">
        <v>13.7</v>
      </c>
      <c r="O36" s="4">
        <v>40877</v>
      </c>
    </row>
    <row r="37" spans="1:15" x14ac:dyDescent="0.25">
      <c r="A37" s="5"/>
      <c r="B37" s="6"/>
      <c r="C37" s="26"/>
      <c r="D37" s="6"/>
      <c r="E37" s="6"/>
      <c r="F37" s="6"/>
      <c r="G37" s="6"/>
      <c r="H37" s="26"/>
      <c r="I37" s="6"/>
      <c r="J37" s="7" t="s">
        <v>85</v>
      </c>
      <c r="K37" s="7" t="s">
        <v>123</v>
      </c>
      <c r="L37" s="6"/>
      <c r="M37" s="32"/>
      <c r="N37" s="6"/>
      <c r="O37" s="31"/>
    </row>
    <row r="38" spans="1:15" x14ac:dyDescent="0.25">
      <c r="A38" s="5"/>
      <c r="B38" s="6"/>
      <c r="C38" s="26"/>
      <c r="D38" s="6"/>
      <c r="E38" s="6"/>
      <c r="F38" s="6"/>
      <c r="G38" s="6"/>
      <c r="H38" s="26"/>
      <c r="I38" s="6"/>
      <c r="J38" s="7" t="s">
        <v>86</v>
      </c>
      <c r="K38" s="7" t="s">
        <v>121</v>
      </c>
      <c r="L38" s="6"/>
      <c r="M38" s="32"/>
      <c r="N38" s="6"/>
      <c r="O38" s="31"/>
    </row>
    <row r="39" spans="1:15" ht="31.5" customHeight="1" x14ac:dyDescent="0.25">
      <c r="A39" s="54" t="s">
        <v>94</v>
      </c>
      <c r="B39" s="57"/>
      <c r="C39" s="57"/>
      <c r="D39" s="57"/>
      <c r="E39" s="57"/>
      <c r="F39" s="57"/>
      <c r="G39" s="57"/>
      <c r="H39" s="57"/>
      <c r="I39" s="57"/>
      <c r="J39" s="57"/>
      <c r="K39" s="57"/>
      <c r="L39" s="57"/>
      <c r="M39" s="57"/>
      <c r="N39" s="57"/>
      <c r="O39" s="58"/>
    </row>
    <row r="40" spans="1:15" x14ac:dyDescent="0.25">
      <c r="A40" s="33" t="s">
        <v>45</v>
      </c>
      <c r="B40" s="34"/>
      <c r="C40" s="34"/>
      <c r="D40" s="34"/>
      <c r="E40" s="34"/>
      <c r="F40" s="34"/>
      <c r="G40" s="34"/>
      <c r="H40" s="34"/>
      <c r="I40" s="34"/>
      <c r="J40" s="35"/>
      <c r="K40" s="35"/>
      <c r="L40" s="34"/>
      <c r="M40" s="34"/>
      <c r="N40" s="34"/>
      <c r="O40" s="36"/>
    </row>
    <row r="41" spans="1:15" x14ac:dyDescent="0.25">
      <c r="O41" s="37"/>
    </row>
  </sheetData>
  <mergeCells count="6">
    <mergeCell ref="L2:N2"/>
    <mergeCell ref="A19:O19"/>
    <mergeCell ref="A35:O35"/>
    <mergeCell ref="A39:O39"/>
    <mergeCell ref="A23:O23"/>
    <mergeCell ref="A31:O31"/>
  </mergeCells>
  <pageMargins left="0.70866141732283505" right="0.70866141732283505" top="0.74803149606299202" bottom="0.74803149606299202" header="0.31496062992126" footer="0.31496062992126"/>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34"/>
  <sheetViews>
    <sheetView workbookViewId="0">
      <selection activeCell="A3" sqref="A3:E32"/>
    </sheetView>
  </sheetViews>
  <sheetFormatPr defaultRowHeight="15" x14ac:dyDescent="0.25"/>
  <sheetData>
    <row r="3" spans="1:6" x14ac:dyDescent="0.25">
      <c r="A3" s="12" t="s">
        <v>87</v>
      </c>
      <c r="B3" s="13">
        <v>53.82</v>
      </c>
      <c r="C3" s="13">
        <v>53.94</v>
      </c>
      <c r="D3" s="13">
        <v>52.95</v>
      </c>
      <c r="E3" s="14">
        <v>22645</v>
      </c>
      <c r="F3" s="18"/>
    </row>
    <row r="4" spans="1:6" x14ac:dyDescent="0.25">
      <c r="A4" s="15" t="s">
        <v>88</v>
      </c>
      <c r="B4" s="16">
        <v>53.2</v>
      </c>
      <c r="C4" s="16">
        <v>53.2</v>
      </c>
      <c r="D4" s="16">
        <v>52.31</v>
      </c>
      <c r="E4" s="17">
        <v>29905</v>
      </c>
      <c r="F4" s="11"/>
    </row>
    <row r="5" spans="1:6" x14ac:dyDescent="0.25">
      <c r="A5" s="12" t="s">
        <v>89</v>
      </c>
      <c r="B5" s="13">
        <v>52.93</v>
      </c>
      <c r="C5" s="13">
        <v>53.6</v>
      </c>
      <c r="D5" s="13">
        <v>52.63</v>
      </c>
      <c r="E5" s="14">
        <v>51043</v>
      </c>
      <c r="F5" s="11"/>
    </row>
    <row r="6" spans="1:6" x14ac:dyDescent="0.25">
      <c r="A6" s="15" t="s">
        <v>76</v>
      </c>
      <c r="B6" s="16">
        <v>53.59</v>
      </c>
      <c r="C6" s="16">
        <v>54.39</v>
      </c>
      <c r="D6" s="16">
        <v>53.59</v>
      </c>
      <c r="E6" s="17">
        <v>17987</v>
      </c>
      <c r="F6" s="11"/>
    </row>
    <row r="7" spans="1:6" x14ac:dyDescent="0.25">
      <c r="A7" s="12" t="s">
        <v>77</v>
      </c>
      <c r="B7" s="13">
        <v>54.25</v>
      </c>
      <c r="C7" s="13">
        <v>54.95</v>
      </c>
      <c r="D7" s="13">
        <v>54.25</v>
      </c>
      <c r="E7" s="14">
        <v>18329</v>
      </c>
      <c r="F7" s="11"/>
    </row>
    <row r="8" spans="1:6" x14ac:dyDescent="0.25">
      <c r="A8" s="15" t="s">
        <v>78</v>
      </c>
      <c r="B8" s="16">
        <v>54.84</v>
      </c>
      <c r="C8" s="16">
        <v>54.84</v>
      </c>
      <c r="D8" s="16">
        <v>54.39</v>
      </c>
      <c r="E8" s="17">
        <v>20289</v>
      </c>
      <c r="F8" s="11"/>
    </row>
    <row r="9" spans="1:6" x14ac:dyDescent="0.25">
      <c r="A9" s="12" t="s">
        <v>15</v>
      </c>
      <c r="B9" s="13">
        <v>54.22</v>
      </c>
      <c r="C9" s="13">
        <v>54.22</v>
      </c>
      <c r="D9" s="13">
        <v>53.72</v>
      </c>
      <c r="E9" s="14">
        <v>8002</v>
      </c>
      <c r="F9" s="11"/>
    </row>
    <row r="10" spans="1:6" x14ac:dyDescent="0.25">
      <c r="A10" s="15" t="s">
        <v>55</v>
      </c>
      <c r="B10" s="16">
        <v>53.41</v>
      </c>
      <c r="C10" s="16">
        <v>53.9</v>
      </c>
      <c r="D10" s="16">
        <v>53.34</v>
      </c>
      <c r="E10" s="17">
        <v>17041</v>
      </c>
      <c r="F10" s="11"/>
    </row>
    <row r="11" spans="1:6" x14ac:dyDescent="0.25">
      <c r="A11" s="12" t="s">
        <v>56</v>
      </c>
      <c r="B11" s="13">
        <v>53.4</v>
      </c>
      <c r="C11" s="13">
        <v>54.28</v>
      </c>
      <c r="D11" s="13">
        <v>53.4</v>
      </c>
      <c r="E11" s="14">
        <v>14414</v>
      </c>
      <c r="F11" s="11"/>
    </row>
    <row r="12" spans="1:6" x14ac:dyDescent="0.25">
      <c r="A12" s="15" t="s">
        <v>16</v>
      </c>
      <c r="B12" s="16">
        <v>53.66</v>
      </c>
      <c r="C12" s="16">
        <v>54.08</v>
      </c>
      <c r="D12" s="16">
        <v>53.49</v>
      </c>
      <c r="E12" s="17">
        <v>22801</v>
      </c>
      <c r="F12" s="11"/>
    </row>
    <row r="13" spans="1:6" x14ac:dyDescent="0.25">
      <c r="A13" s="12" t="s">
        <v>17</v>
      </c>
      <c r="B13" s="13">
        <v>54.1</v>
      </c>
      <c r="C13" s="13">
        <v>54.1</v>
      </c>
      <c r="D13" s="13">
        <v>54.1</v>
      </c>
      <c r="E13" s="13">
        <v>0</v>
      </c>
      <c r="F13" s="11"/>
    </row>
    <row r="14" spans="1:6" x14ac:dyDescent="0.25">
      <c r="A14" s="15" t="s">
        <v>20</v>
      </c>
      <c r="B14" s="16">
        <v>54.1</v>
      </c>
      <c r="C14" s="16">
        <v>54.34</v>
      </c>
      <c r="D14" s="16">
        <v>53.87</v>
      </c>
      <c r="E14" s="17">
        <v>19611</v>
      </c>
      <c r="F14" s="11"/>
    </row>
    <row r="15" spans="1:6" x14ac:dyDescent="0.25">
      <c r="A15" s="12" t="s">
        <v>57</v>
      </c>
      <c r="B15" s="13">
        <v>53.87</v>
      </c>
      <c r="C15" s="13">
        <v>53.91</v>
      </c>
      <c r="D15" s="13">
        <v>53.21</v>
      </c>
      <c r="E15" s="14">
        <v>27475</v>
      </c>
      <c r="F15" s="11"/>
    </row>
    <row r="16" spans="1:6" x14ac:dyDescent="0.25">
      <c r="A16" s="15" t="s">
        <v>58</v>
      </c>
      <c r="B16" s="16">
        <v>53.31</v>
      </c>
      <c r="C16" s="16">
        <v>53.35</v>
      </c>
      <c r="D16" s="16">
        <v>52.27</v>
      </c>
      <c r="E16" s="17">
        <v>34581</v>
      </c>
      <c r="F16" s="11"/>
    </row>
    <row r="17" spans="1:6" x14ac:dyDescent="0.25">
      <c r="A17" s="12" t="s">
        <v>21</v>
      </c>
      <c r="B17" s="13">
        <v>52.55</v>
      </c>
      <c r="C17" s="13">
        <v>52.59</v>
      </c>
      <c r="D17" s="13">
        <v>52.04</v>
      </c>
      <c r="E17" s="14">
        <v>43031</v>
      </c>
      <c r="F17" s="11"/>
    </row>
    <row r="18" spans="1:6" x14ac:dyDescent="0.25">
      <c r="A18" s="15" t="s">
        <v>22</v>
      </c>
      <c r="B18" s="16">
        <v>52.36</v>
      </c>
      <c r="C18" s="16">
        <v>52.65</v>
      </c>
      <c r="D18" s="16">
        <v>51.77</v>
      </c>
      <c r="E18" s="17">
        <v>78872</v>
      </c>
      <c r="F18" s="11"/>
    </row>
    <row r="19" spans="1:6" x14ac:dyDescent="0.25">
      <c r="A19" s="12" t="s">
        <v>25</v>
      </c>
      <c r="B19" s="13">
        <v>51.57</v>
      </c>
      <c r="C19" s="13">
        <v>52</v>
      </c>
      <c r="D19" s="13">
        <v>50</v>
      </c>
      <c r="E19" s="14">
        <v>82066</v>
      </c>
      <c r="F19" s="11"/>
    </row>
    <row r="20" spans="1:6" x14ac:dyDescent="0.25">
      <c r="A20" s="15" t="s">
        <v>59</v>
      </c>
      <c r="B20" s="16">
        <v>51</v>
      </c>
      <c r="C20" s="16">
        <v>53.1</v>
      </c>
      <c r="D20" s="16">
        <v>51</v>
      </c>
      <c r="E20" s="17">
        <v>65636</v>
      </c>
      <c r="F20" s="11"/>
    </row>
    <row r="21" spans="1:6" x14ac:dyDescent="0.25">
      <c r="A21" s="12" t="s">
        <v>60</v>
      </c>
      <c r="B21" s="13">
        <v>52.98</v>
      </c>
      <c r="C21" s="13">
        <v>53.72</v>
      </c>
      <c r="D21" s="13">
        <v>52.97</v>
      </c>
      <c r="E21" s="14">
        <v>86355</v>
      </c>
      <c r="F21" s="11"/>
    </row>
    <row r="22" spans="1:6" x14ac:dyDescent="0.25">
      <c r="A22" s="15" t="s">
        <v>26</v>
      </c>
      <c r="B22" s="16">
        <v>53.09</v>
      </c>
      <c r="C22" s="16">
        <v>53.21</v>
      </c>
      <c r="D22" s="16">
        <v>51.06</v>
      </c>
      <c r="E22" s="17">
        <v>194477</v>
      </c>
      <c r="F22" s="11"/>
    </row>
    <row r="23" spans="1:6" x14ac:dyDescent="0.25">
      <c r="A23" s="12" t="s">
        <v>27</v>
      </c>
      <c r="B23" s="13">
        <v>52.25</v>
      </c>
      <c r="C23" s="13">
        <v>54.5</v>
      </c>
      <c r="D23" s="13">
        <v>52.17</v>
      </c>
      <c r="E23" s="14">
        <v>85729</v>
      </c>
      <c r="F23" s="11"/>
    </row>
    <row r="24" spans="1:6" x14ac:dyDescent="0.25">
      <c r="A24" s="15" t="s">
        <v>30</v>
      </c>
      <c r="B24" s="16">
        <v>54.5</v>
      </c>
      <c r="C24" s="16">
        <v>55.42</v>
      </c>
      <c r="D24" s="16">
        <v>54.5</v>
      </c>
      <c r="E24" s="17">
        <v>46761</v>
      </c>
      <c r="F24" s="11"/>
    </row>
    <row r="25" spans="1:6" x14ac:dyDescent="0.25">
      <c r="A25" s="12" t="s">
        <v>61</v>
      </c>
      <c r="B25" s="13">
        <v>55.5</v>
      </c>
      <c r="C25" s="13">
        <v>55.91</v>
      </c>
      <c r="D25" s="13">
        <v>55.49</v>
      </c>
      <c r="E25" s="14">
        <v>6725</v>
      </c>
      <c r="F25" s="11"/>
    </row>
    <row r="26" spans="1:6" x14ac:dyDescent="0.25">
      <c r="A26" s="15" t="s">
        <v>62</v>
      </c>
      <c r="B26" s="16">
        <v>55.72</v>
      </c>
      <c r="C26" s="16">
        <v>55.91</v>
      </c>
      <c r="D26" s="16">
        <v>55.5</v>
      </c>
      <c r="E26" s="17">
        <v>40352</v>
      </c>
      <c r="F26" s="11"/>
    </row>
    <row r="27" spans="1:6" x14ac:dyDescent="0.25">
      <c r="A27" s="12" t="s">
        <v>31</v>
      </c>
      <c r="B27" s="13">
        <v>55.78</v>
      </c>
      <c r="C27" s="13">
        <v>55.98</v>
      </c>
      <c r="D27" s="13">
        <v>55.62</v>
      </c>
      <c r="E27" s="14">
        <v>44560</v>
      </c>
      <c r="F27" s="11"/>
    </row>
    <row r="28" spans="1:6" x14ac:dyDescent="0.25">
      <c r="A28" s="15" t="s">
        <v>32</v>
      </c>
      <c r="B28" s="16">
        <v>56.35</v>
      </c>
      <c r="C28" s="16">
        <v>56.6</v>
      </c>
      <c r="D28" s="16">
        <v>56.27</v>
      </c>
      <c r="E28" s="17">
        <v>30438</v>
      </c>
      <c r="F28" s="11"/>
    </row>
    <row r="29" spans="1:6" x14ac:dyDescent="0.25">
      <c r="A29" s="12" t="s">
        <v>35</v>
      </c>
      <c r="B29" s="13">
        <v>56.59</v>
      </c>
      <c r="C29" s="13">
        <v>56.59</v>
      </c>
      <c r="D29" s="13">
        <v>56.16</v>
      </c>
      <c r="E29" s="14">
        <v>24071</v>
      </c>
      <c r="F29" s="11"/>
    </row>
    <row r="30" spans="1:6" x14ac:dyDescent="0.25">
      <c r="A30" s="15" t="s">
        <v>63</v>
      </c>
      <c r="B30" s="16">
        <v>56</v>
      </c>
      <c r="C30" s="16">
        <v>56.19</v>
      </c>
      <c r="D30" s="16">
        <v>55.95</v>
      </c>
      <c r="E30" s="17">
        <v>20468</v>
      </c>
      <c r="F30" s="11"/>
    </row>
    <row r="31" spans="1:6" x14ac:dyDescent="0.25">
      <c r="A31" s="12" t="s">
        <v>64</v>
      </c>
      <c r="B31" s="13">
        <v>56.06</v>
      </c>
      <c r="C31" s="13">
        <v>56.35</v>
      </c>
      <c r="D31" s="13">
        <v>55.82</v>
      </c>
      <c r="E31" s="14">
        <v>33068</v>
      </c>
      <c r="F31" s="11"/>
    </row>
    <row r="32" spans="1:6" x14ac:dyDescent="0.25">
      <c r="A32" s="15" t="s">
        <v>36</v>
      </c>
      <c r="B32" s="16">
        <v>56.15</v>
      </c>
      <c r="C32" s="16">
        <v>56.17</v>
      </c>
      <c r="D32" s="16">
        <v>55.94</v>
      </c>
      <c r="E32" s="17">
        <v>19327</v>
      </c>
      <c r="F32" s="11"/>
    </row>
    <row r="34" spans="5:5" x14ac:dyDescent="0.25">
      <c r="E34" s="19">
        <f>AVERAGE(E3:E33)</f>
        <v>40201.966666666667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34"/>
  <sheetViews>
    <sheetView workbookViewId="0">
      <selection activeCell="A3" sqref="A3:E32"/>
    </sheetView>
  </sheetViews>
  <sheetFormatPr defaultRowHeight="15" x14ac:dyDescent="0.25"/>
  <sheetData>
    <row r="3" spans="1:6" x14ac:dyDescent="0.25">
      <c r="A3" s="12" t="s">
        <v>13</v>
      </c>
      <c r="B3" s="13">
        <v>42.75</v>
      </c>
      <c r="C3" s="13">
        <v>42.9</v>
      </c>
      <c r="D3" s="13">
        <v>42.73</v>
      </c>
      <c r="E3" s="14">
        <v>26999</v>
      </c>
      <c r="F3" s="18"/>
    </row>
    <row r="4" spans="1:6" x14ac:dyDescent="0.25">
      <c r="A4" s="15" t="s">
        <v>14</v>
      </c>
      <c r="B4" s="16">
        <v>42.79</v>
      </c>
      <c r="C4" s="16">
        <v>42.84</v>
      </c>
      <c r="D4" s="16">
        <v>42.73</v>
      </c>
      <c r="E4" s="17">
        <v>28897</v>
      </c>
      <c r="F4" s="11"/>
    </row>
    <row r="5" spans="1:6" x14ac:dyDescent="0.25">
      <c r="A5" s="12" t="s">
        <v>15</v>
      </c>
      <c r="B5" s="13">
        <v>42.68</v>
      </c>
      <c r="C5" s="13">
        <v>42.7</v>
      </c>
      <c r="D5" s="13">
        <v>42.59</v>
      </c>
      <c r="E5" s="14">
        <v>20070</v>
      </c>
      <c r="F5" s="11"/>
    </row>
    <row r="6" spans="1:6" x14ac:dyDescent="0.25">
      <c r="A6" s="15" t="s">
        <v>16</v>
      </c>
      <c r="B6" s="16">
        <v>42.71</v>
      </c>
      <c r="C6" s="16">
        <v>42.71</v>
      </c>
      <c r="D6" s="16">
        <v>42.24</v>
      </c>
      <c r="E6" s="17">
        <v>15343</v>
      </c>
      <c r="F6" s="11"/>
    </row>
    <row r="7" spans="1:6" x14ac:dyDescent="0.25">
      <c r="A7" s="12" t="s">
        <v>17</v>
      </c>
      <c r="B7" s="13">
        <v>42.45</v>
      </c>
      <c r="C7" s="13">
        <v>42.54</v>
      </c>
      <c r="D7" s="13">
        <v>42.39</v>
      </c>
      <c r="E7" s="14">
        <v>15260</v>
      </c>
      <c r="F7" s="11"/>
    </row>
    <row r="8" spans="1:6" x14ac:dyDescent="0.25">
      <c r="A8" s="15" t="s">
        <v>18</v>
      </c>
      <c r="B8" s="16">
        <v>42.48</v>
      </c>
      <c r="C8" s="16">
        <v>42.48</v>
      </c>
      <c r="D8" s="16">
        <v>42.33</v>
      </c>
      <c r="E8" s="17">
        <v>14500</v>
      </c>
      <c r="F8" s="11"/>
    </row>
    <row r="9" spans="1:6" x14ac:dyDescent="0.25">
      <c r="A9" s="12" t="s">
        <v>19</v>
      </c>
      <c r="B9" s="13">
        <v>42.44</v>
      </c>
      <c r="C9" s="13">
        <v>42.48</v>
      </c>
      <c r="D9" s="13">
        <v>42.3</v>
      </c>
      <c r="E9" s="14">
        <v>27215</v>
      </c>
      <c r="F9" s="11"/>
    </row>
    <row r="10" spans="1:6" x14ac:dyDescent="0.25">
      <c r="A10" s="15" t="s">
        <v>20</v>
      </c>
      <c r="B10" s="16">
        <v>42.36</v>
      </c>
      <c r="C10" s="16">
        <v>42.36</v>
      </c>
      <c r="D10" s="16">
        <v>42.36</v>
      </c>
      <c r="E10" s="16">
        <v>0</v>
      </c>
      <c r="F10" s="11"/>
    </row>
    <row r="11" spans="1:6" x14ac:dyDescent="0.25">
      <c r="A11" s="12" t="s">
        <v>21</v>
      </c>
      <c r="B11" s="13">
        <v>42.36</v>
      </c>
      <c r="C11" s="13">
        <v>42.36</v>
      </c>
      <c r="D11" s="13">
        <v>42.23</v>
      </c>
      <c r="E11" s="14">
        <v>7442</v>
      </c>
      <c r="F11" s="11"/>
    </row>
    <row r="12" spans="1:6" x14ac:dyDescent="0.25">
      <c r="A12" s="15" t="s">
        <v>22</v>
      </c>
      <c r="B12" s="16">
        <v>42.22</v>
      </c>
      <c r="C12" s="16">
        <v>42.22</v>
      </c>
      <c r="D12" s="16">
        <v>42</v>
      </c>
      <c r="E12" s="17">
        <v>10310</v>
      </c>
      <c r="F12" s="11"/>
    </row>
    <row r="13" spans="1:6" x14ac:dyDescent="0.25">
      <c r="A13" s="12" t="s">
        <v>23</v>
      </c>
      <c r="B13" s="13">
        <v>41.82</v>
      </c>
      <c r="C13" s="13">
        <v>41.84</v>
      </c>
      <c r="D13" s="13">
        <v>41.65</v>
      </c>
      <c r="E13" s="14">
        <v>10685</v>
      </c>
      <c r="F13" s="11"/>
    </row>
    <row r="14" spans="1:6" x14ac:dyDescent="0.25">
      <c r="A14" s="15" t="s">
        <v>24</v>
      </c>
      <c r="B14" s="16">
        <v>41.78</v>
      </c>
      <c r="C14" s="16">
        <v>41.79</v>
      </c>
      <c r="D14" s="16">
        <v>41.4</v>
      </c>
      <c r="E14" s="17">
        <v>16062</v>
      </c>
      <c r="F14" s="11"/>
    </row>
    <row r="15" spans="1:6" x14ac:dyDescent="0.25">
      <c r="A15" s="12" t="s">
        <v>25</v>
      </c>
      <c r="B15" s="13">
        <v>41.34</v>
      </c>
      <c r="C15" s="13">
        <v>41.57</v>
      </c>
      <c r="D15" s="13">
        <v>41.3</v>
      </c>
      <c r="E15" s="14">
        <v>15867</v>
      </c>
      <c r="F15" s="11"/>
    </row>
    <row r="16" spans="1:6" x14ac:dyDescent="0.25">
      <c r="A16" s="15" t="s">
        <v>26</v>
      </c>
      <c r="B16" s="16">
        <v>41.48</v>
      </c>
      <c r="C16" s="16">
        <v>41.88</v>
      </c>
      <c r="D16" s="16">
        <v>41.48</v>
      </c>
      <c r="E16" s="17">
        <v>33250</v>
      </c>
      <c r="F16" s="11"/>
    </row>
    <row r="17" spans="1:6" x14ac:dyDescent="0.25">
      <c r="A17" s="12" t="s">
        <v>27</v>
      </c>
      <c r="B17" s="13">
        <v>41.62</v>
      </c>
      <c r="C17" s="13">
        <v>41.62</v>
      </c>
      <c r="D17" s="13">
        <v>41.28</v>
      </c>
      <c r="E17" s="14">
        <v>13069</v>
      </c>
      <c r="F17" s="11"/>
    </row>
    <row r="18" spans="1:6" x14ac:dyDescent="0.25">
      <c r="A18" s="15" t="s">
        <v>28</v>
      </c>
      <c r="B18" s="16">
        <v>41.3</v>
      </c>
      <c r="C18" s="16">
        <v>41.49</v>
      </c>
      <c r="D18" s="16">
        <v>41.24</v>
      </c>
      <c r="E18" s="17">
        <v>13378</v>
      </c>
      <c r="F18" s="11"/>
    </row>
    <row r="19" spans="1:6" x14ac:dyDescent="0.25">
      <c r="A19" s="12" t="s">
        <v>29</v>
      </c>
      <c r="B19" s="13">
        <v>41.36</v>
      </c>
      <c r="C19" s="13">
        <v>41.36</v>
      </c>
      <c r="D19" s="13">
        <v>40.950000000000003</v>
      </c>
      <c r="E19" s="14">
        <v>19474</v>
      </c>
      <c r="F19" s="11"/>
    </row>
    <row r="20" spans="1:6" x14ac:dyDescent="0.25">
      <c r="A20" s="15" t="s">
        <v>30</v>
      </c>
      <c r="B20" s="16">
        <v>40.61</v>
      </c>
      <c r="C20" s="16">
        <v>40.61</v>
      </c>
      <c r="D20" s="16">
        <v>40.07</v>
      </c>
      <c r="E20" s="17">
        <v>13136</v>
      </c>
      <c r="F20" s="11"/>
    </row>
    <row r="21" spans="1:6" x14ac:dyDescent="0.25">
      <c r="A21" s="12" t="s">
        <v>31</v>
      </c>
      <c r="B21" s="13">
        <v>40.36</v>
      </c>
      <c r="C21" s="13">
        <v>40.869999999999997</v>
      </c>
      <c r="D21" s="13">
        <v>40.36</v>
      </c>
      <c r="E21" s="14">
        <v>14550</v>
      </c>
      <c r="F21" s="11"/>
    </row>
    <row r="22" spans="1:6" x14ac:dyDescent="0.25">
      <c r="A22" s="15" t="s">
        <v>32</v>
      </c>
      <c r="B22" s="16">
        <v>40.700000000000003</v>
      </c>
      <c r="C22" s="16">
        <v>40.700000000000003</v>
      </c>
      <c r="D22" s="16">
        <v>40.24</v>
      </c>
      <c r="E22" s="17">
        <v>13397</v>
      </c>
      <c r="F22" s="11"/>
    </row>
    <row r="23" spans="1:6" x14ac:dyDescent="0.25">
      <c r="A23" s="12" t="s">
        <v>33</v>
      </c>
      <c r="B23" s="13">
        <v>40.56</v>
      </c>
      <c r="C23" s="13">
        <v>41.41</v>
      </c>
      <c r="D23" s="13">
        <v>40.5</v>
      </c>
      <c r="E23" s="14">
        <v>25278</v>
      </c>
      <c r="F23" s="11"/>
    </row>
    <row r="24" spans="1:6" x14ac:dyDescent="0.25">
      <c r="A24" s="15" t="s">
        <v>34</v>
      </c>
      <c r="B24" s="16">
        <v>41.18</v>
      </c>
      <c r="C24" s="16">
        <v>41.44</v>
      </c>
      <c r="D24" s="16">
        <v>41.05</v>
      </c>
      <c r="E24" s="17">
        <v>20847</v>
      </c>
      <c r="F24" s="11"/>
    </row>
    <row r="25" spans="1:6" x14ac:dyDescent="0.25">
      <c r="A25" s="12" t="s">
        <v>35</v>
      </c>
      <c r="B25" s="13">
        <v>41.52</v>
      </c>
      <c r="C25" s="13">
        <v>41.62</v>
      </c>
      <c r="D25" s="13">
        <v>41.25</v>
      </c>
      <c r="E25" s="14">
        <v>16711</v>
      </c>
      <c r="F25" s="11"/>
    </row>
    <row r="26" spans="1:6" x14ac:dyDescent="0.25">
      <c r="A26" s="15" t="s">
        <v>36</v>
      </c>
      <c r="B26" s="16">
        <v>41.48</v>
      </c>
      <c r="C26" s="16">
        <v>41.63</v>
      </c>
      <c r="D26" s="16">
        <v>41.46</v>
      </c>
      <c r="E26" s="17">
        <v>20771</v>
      </c>
      <c r="F26" s="11"/>
    </row>
    <row r="27" spans="1:6" x14ac:dyDescent="0.25">
      <c r="A27" s="12" t="s">
        <v>37</v>
      </c>
      <c r="B27" s="13">
        <v>41.6</v>
      </c>
      <c r="C27" s="13">
        <v>41.6</v>
      </c>
      <c r="D27" s="13">
        <v>40.869999999999997</v>
      </c>
      <c r="E27" s="14">
        <v>111843</v>
      </c>
      <c r="F27" s="11"/>
    </row>
    <row r="28" spans="1:6" x14ac:dyDescent="0.25">
      <c r="A28" s="15" t="s">
        <v>38</v>
      </c>
      <c r="B28" s="16">
        <v>40.83</v>
      </c>
      <c r="C28" s="16">
        <v>41.03</v>
      </c>
      <c r="D28" s="16">
        <v>40.79</v>
      </c>
      <c r="E28" s="17">
        <v>14303</v>
      </c>
      <c r="F28" s="11"/>
    </row>
    <row r="29" spans="1:6" x14ac:dyDescent="0.25">
      <c r="A29" s="12" t="s">
        <v>39</v>
      </c>
      <c r="B29" s="13">
        <v>40.79</v>
      </c>
      <c r="C29" s="13">
        <v>41.01</v>
      </c>
      <c r="D29" s="13">
        <v>40.5</v>
      </c>
      <c r="E29" s="14">
        <v>15678</v>
      </c>
      <c r="F29" s="11"/>
    </row>
    <row r="30" spans="1:6" x14ac:dyDescent="0.25">
      <c r="A30" s="15" t="s">
        <v>40</v>
      </c>
      <c r="B30" s="16">
        <v>40.76</v>
      </c>
      <c r="C30" s="16">
        <v>40.96</v>
      </c>
      <c r="D30" s="16">
        <v>40.75</v>
      </c>
      <c r="E30" s="17">
        <v>9783</v>
      </c>
      <c r="F30" s="11"/>
    </row>
    <row r="31" spans="1:6" x14ac:dyDescent="0.25">
      <c r="A31" s="12" t="s">
        <v>41</v>
      </c>
      <c r="B31" s="13">
        <v>40.75</v>
      </c>
      <c r="C31" s="13">
        <v>40.75</v>
      </c>
      <c r="D31" s="13">
        <v>40.130000000000003</v>
      </c>
      <c r="E31" s="14">
        <v>10160</v>
      </c>
      <c r="F31" s="11"/>
    </row>
    <row r="32" spans="1:6" x14ac:dyDescent="0.25">
      <c r="A32" s="15" t="s">
        <v>42</v>
      </c>
      <c r="B32" s="16">
        <v>40.25</v>
      </c>
      <c r="C32" s="16">
        <v>40.75</v>
      </c>
      <c r="D32" s="16">
        <v>40.25</v>
      </c>
      <c r="E32" s="17">
        <v>8810</v>
      </c>
      <c r="F32" s="11"/>
    </row>
    <row r="34" spans="5:5" x14ac:dyDescent="0.25">
      <c r="E34" s="19">
        <f>AVERAGE(E3:E33)</f>
        <v>19436.266666666666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The Globe and Mail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Carrick, Rob</dc:creator>
  <cp:lastModifiedBy>Thomson, Brian</cp:lastModifiedBy>
  <cp:lastPrinted>2018-03-06T19:06:42Z</cp:lastPrinted>
  <dcterms:created xsi:type="dcterms:W3CDTF">2013-11-04T16:58:33Z</dcterms:created>
  <dcterms:modified xsi:type="dcterms:W3CDTF">2018-03-07T17:22:19Z</dcterms:modified>
</cp:coreProperties>
</file>